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E:\PCE-LPP-003-2026-BIS\"/>
    </mc:Choice>
  </mc:AlternateContent>
  <xr:revisionPtr revIDLastSave="0" documentId="8_{FF2F7B35-E048-4832-A5BC-19B873E02245}" xr6:coauthVersionLast="47" xr6:coauthVersionMax="47" xr10:uidLastSave="{00000000-0000-0000-0000-000000000000}"/>
  <bookViews>
    <workbookView xWindow="-120" yWindow="-120" windowWidth="20730" windowHeight="11040" xr2:uid="{00000000-000D-0000-FFFF-FFFF00000000}"/>
  </bookViews>
  <sheets>
    <sheet name="BIS-ECONOMIC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6" i="2" l="1"/>
  <c r="M174" i="2"/>
  <c r="L174" i="2"/>
  <c r="M173" i="2"/>
  <c r="L173" i="2"/>
  <c r="M172" i="2"/>
  <c r="L172" i="2"/>
  <c r="M171" i="2"/>
  <c r="L171" i="2"/>
  <c r="M170" i="2"/>
  <c r="L170" i="2"/>
  <c r="M169" i="2"/>
  <c r="L169" i="2"/>
  <c r="M168" i="2"/>
  <c r="L168" i="2"/>
  <c r="M167" i="2"/>
  <c r="L167" i="2"/>
  <c r="M166" i="2"/>
  <c r="L166" i="2"/>
  <c r="M165" i="2"/>
  <c r="L165" i="2"/>
  <c r="M164" i="2"/>
  <c r="L164" i="2"/>
  <c r="M163" i="2"/>
  <c r="L163" i="2"/>
  <c r="M162" i="2"/>
  <c r="L162" i="2"/>
  <c r="M161" i="2"/>
  <c r="L161" i="2"/>
  <c r="M160" i="2"/>
  <c r="L160" i="2"/>
  <c r="M159" i="2"/>
  <c r="L159" i="2"/>
  <c r="M158" i="2"/>
  <c r="L158" i="2"/>
  <c r="M157" i="2"/>
  <c r="L157" i="2"/>
  <c r="M156" i="2"/>
  <c r="L156" i="2"/>
  <c r="M155" i="2"/>
  <c r="L155" i="2"/>
  <c r="M154" i="2"/>
  <c r="L154" i="2"/>
  <c r="M153" i="2"/>
  <c r="L153" i="2"/>
  <c r="M152" i="2"/>
  <c r="L152" i="2"/>
  <c r="M151" i="2"/>
  <c r="L151" i="2"/>
  <c r="M150" i="2"/>
  <c r="L150" i="2"/>
  <c r="M149" i="2"/>
  <c r="L149" i="2"/>
  <c r="M148" i="2"/>
  <c r="L148" i="2"/>
  <c r="M147" i="2"/>
  <c r="L147" i="2"/>
  <c r="M146" i="2"/>
  <c r="L146" i="2"/>
  <c r="M145" i="2"/>
  <c r="L145" i="2"/>
  <c r="M144" i="2"/>
  <c r="L144" i="2"/>
  <c r="M143" i="2"/>
  <c r="L143" i="2"/>
  <c r="M142" i="2"/>
  <c r="L142" i="2"/>
  <c r="M141" i="2"/>
  <c r="L141" i="2"/>
  <c r="M140" i="2"/>
  <c r="L140" i="2"/>
  <c r="M139" i="2"/>
  <c r="L139" i="2"/>
  <c r="M138" i="2"/>
  <c r="L138" i="2"/>
  <c r="M137" i="2"/>
  <c r="L137" i="2"/>
  <c r="M136" i="2"/>
  <c r="L136" i="2"/>
  <c r="M135" i="2"/>
  <c r="L135" i="2"/>
  <c r="M134" i="2"/>
  <c r="L134" i="2"/>
  <c r="M133" i="2"/>
  <c r="L133" i="2"/>
  <c r="M132" i="2"/>
  <c r="L132" i="2"/>
  <c r="M131" i="2"/>
  <c r="L131" i="2"/>
  <c r="M130" i="2"/>
  <c r="L130" i="2"/>
  <c r="M129" i="2"/>
  <c r="L129" i="2"/>
  <c r="M128" i="2"/>
  <c r="L128" i="2"/>
  <c r="M127" i="2"/>
  <c r="L127" i="2"/>
  <c r="M126" i="2"/>
  <c r="L126" i="2"/>
  <c r="M125" i="2"/>
  <c r="L125" i="2"/>
  <c r="M124" i="2"/>
  <c r="L124" i="2"/>
  <c r="M123" i="2"/>
  <c r="L123" i="2"/>
  <c r="M122" i="2"/>
  <c r="L122" i="2"/>
  <c r="M121" i="2"/>
  <c r="L121" i="2"/>
  <c r="M120" i="2"/>
  <c r="L120" i="2"/>
  <c r="M119" i="2"/>
  <c r="L119" i="2"/>
  <c r="M118" i="2"/>
  <c r="L118" i="2"/>
  <c r="M117" i="2"/>
  <c r="L117" i="2"/>
  <c r="M116" i="2"/>
  <c r="L116" i="2"/>
  <c r="M115" i="2"/>
  <c r="L115" i="2"/>
  <c r="M114" i="2"/>
  <c r="L114" i="2"/>
  <c r="M113" i="2"/>
  <c r="L113" i="2"/>
  <c r="M112" i="2"/>
  <c r="L112" i="2"/>
  <c r="M111" i="2"/>
  <c r="L111" i="2"/>
  <c r="M110" i="2"/>
  <c r="L110" i="2"/>
  <c r="M109" i="2"/>
  <c r="L109" i="2"/>
  <c r="M108" i="2"/>
  <c r="L108" i="2"/>
  <c r="M107" i="2"/>
  <c r="L107" i="2"/>
  <c r="M106" i="2"/>
  <c r="L106" i="2"/>
  <c r="M105" i="2"/>
  <c r="L105" i="2"/>
  <c r="M104" i="2"/>
  <c r="L104" i="2"/>
  <c r="M103" i="2"/>
  <c r="L103" i="2"/>
  <c r="M102" i="2"/>
  <c r="L102" i="2"/>
  <c r="M101" i="2"/>
  <c r="L101" i="2"/>
  <c r="M100" i="2"/>
  <c r="L100" i="2"/>
  <c r="M99" i="2"/>
  <c r="L99" i="2"/>
  <c r="M98" i="2"/>
  <c r="L98" i="2"/>
  <c r="M97" i="2"/>
  <c r="L97" i="2"/>
  <c r="M96" i="2"/>
  <c r="L96" i="2"/>
  <c r="M95" i="2"/>
  <c r="L95" i="2"/>
  <c r="M94" i="2"/>
  <c r="L94" i="2"/>
  <c r="M93" i="2"/>
  <c r="L93" i="2"/>
  <c r="M92" i="2"/>
  <c r="L92" i="2"/>
  <c r="M91" i="2"/>
  <c r="L91" i="2"/>
  <c r="M90" i="2"/>
  <c r="L90" i="2"/>
  <c r="M89" i="2"/>
  <c r="L89" i="2"/>
  <c r="M88" i="2"/>
  <c r="L88" i="2"/>
  <c r="M87" i="2"/>
  <c r="L87" i="2"/>
  <c r="M86" i="2"/>
  <c r="L86" i="2"/>
  <c r="M85" i="2"/>
  <c r="L85" i="2"/>
  <c r="M84" i="2"/>
  <c r="L84" i="2"/>
  <c r="M83" i="2"/>
  <c r="L83" i="2"/>
  <c r="M82" i="2"/>
  <c r="L82" i="2"/>
  <c r="M81" i="2"/>
  <c r="L81" i="2"/>
  <c r="M80" i="2"/>
  <c r="L80" i="2"/>
  <c r="M79" i="2"/>
  <c r="L79" i="2"/>
  <c r="M78" i="2"/>
  <c r="L78" i="2"/>
  <c r="M77" i="2"/>
  <c r="L77" i="2"/>
  <c r="M76" i="2"/>
  <c r="L76" i="2"/>
  <c r="M75" i="2"/>
  <c r="L75" i="2"/>
  <c r="M74" i="2"/>
  <c r="L74" i="2"/>
  <c r="M73" i="2"/>
  <c r="L73" i="2"/>
  <c r="M72" i="2"/>
  <c r="L72" i="2"/>
  <c r="M71" i="2"/>
  <c r="L71" i="2"/>
  <c r="M70" i="2"/>
  <c r="L70" i="2"/>
  <c r="M69" i="2"/>
  <c r="L69" i="2"/>
  <c r="M68" i="2"/>
  <c r="L68" i="2"/>
  <c r="M67" i="2"/>
  <c r="L67" i="2"/>
  <c r="M66" i="2"/>
  <c r="L66" i="2"/>
  <c r="M65" i="2"/>
  <c r="L65" i="2"/>
  <c r="M64" i="2"/>
  <c r="L64" i="2"/>
  <c r="M63" i="2"/>
  <c r="L63" i="2"/>
  <c r="M62" i="2"/>
  <c r="L62" i="2"/>
  <c r="M61" i="2"/>
  <c r="L61" i="2"/>
  <c r="M60" i="2"/>
  <c r="L60" i="2"/>
  <c r="M59" i="2"/>
  <c r="L59" i="2"/>
  <c r="M58" i="2"/>
  <c r="L58" i="2"/>
  <c r="M57" i="2"/>
  <c r="L57" i="2"/>
  <c r="M56" i="2"/>
  <c r="L56" i="2"/>
  <c r="M55" i="2"/>
  <c r="L55" i="2"/>
  <c r="M54" i="2"/>
  <c r="L54" i="2"/>
  <c r="M53" i="2"/>
  <c r="L53" i="2"/>
  <c r="M52" i="2"/>
  <c r="L52" i="2"/>
  <c r="M51" i="2"/>
  <c r="L51" i="2"/>
  <c r="M50" i="2"/>
  <c r="L50" i="2"/>
  <c r="M49" i="2"/>
  <c r="L49" i="2"/>
  <c r="M48" i="2"/>
  <c r="L48" i="2"/>
  <c r="M47" i="2"/>
  <c r="L47" i="2"/>
  <c r="M46" i="2"/>
  <c r="L46" i="2"/>
  <c r="M45" i="2"/>
  <c r="L45" i="2"/>
  <c r="M44" i="2"/>
  <c r="L44" i="2"/>
  <c r="M43" i="2"/>
  <c r="L43" i="2"/>
  <c r="M42" i="2"/>
  <c r="L42" i="2"/>
  <c r="M41" i="2"/>
  <c r="L41" i="2"/>
  <c r="M40" i="2"/>
  <c r="L40" i="2"/>
  <c r="M39" i="2"/>
  <c r="L39" i="2"/>
  <c r="M38" i="2"/>
  <c r="L38" i="2"/>
  <c r="M37" i="2"/>
  <c r="L37" i="2"/>
  <c r="M36" i="2"/>
  <c r="L36" i="2"/>
  <c r="M35" i="2"/>
  <c r="L35" i="2"/>
  <c r="M34" i="2"/>
  <c r="L34" i="2"/>
  <c r="M33" i="2"/>
  <c r="L33" i="2"/>
  <c r="M32" i="2"/>
  <c r="L32" i="2"/>
  <c r="M31" i="2"/>
  <c r="L31" i="2"/>
  <c r="M30" i="2"/>
  <c r="L30" i="2"/>
  <c r="M29" i="2"/>
  <c r="L29" i="2"/>
  <c r="M28" i="2"/>
  <c r="L28" i="2"/>
  <c r="M27" i="2"/>
  <c r="L27" i="2"/>
  <c r="M26" i="2"/>
  <c r="L26" i="2"/>
  <c r="M25" i="2"/>
  <c r="L25" i="2"/>
  <c r="M24" i="2"/>
  <c r="L24" i="2"/>
  <c r="M23" i="2"/>
  <c r="L23" i="2"/>
  <c r="M22" i="2"/>
  <c r="L22" i="2"/>
  <c r="M21" i="2"/>
  <c r="L21" i="2"/>
  <c r="M20" i="2"/>
  <c r="L20" i="2"/>
  <c r="M19" i="2"/>
  <c r="L19" i="2"/>
  <c r="M18" i="2"/>
  <c r="L18" i="2"/>
  <c r="M17" i="2"/>
  <c r="L17" i="2"/>
  <c r="M16" i="2"/>
  <c r="L16" i="2"/>
  <c r="M15" i="2"/>
  <c r="L15" i="2"/>
  <c r="M14" i="2"/>
  <c r="L14" i="2"/>
  <c r="L13" i="2"/>
  <c r="M13" i="2"/>
  <c r="M175" i="2" l="1"/>
  <c r="L175" i="2"/>
</calcChain>
</file>

<file path=xl/sharedStrings.xml><?xml version="1.0" encoding="utf-8"?>
<sst xmlns="http://schemas.openxmlformats.org/spreadsheetml/2006/main" count="837" uniqueCount="650">
  <si>
    <t>GENÉRICO O PATENTE</t>
  </si>
  <si>
    <t>PATENTE</t>
  </si>
  <si>
    <t>B001</t>
  </si>
  <si>
    <t>Nitrofurantoína (Suspensión)</t>
  </si>
  <si>
    <t>Cada 100 ml. contiene: Nitrofurantoína monohidratada equivalente a 0.50 g de nitrofurantoína. Vehículo cbp 100 ml. Cada 5 ml. equivalen a 25 mg de nitrofurantoína.</t>
  </si>
  <si>
    <t>Frasco con 120 ml y vaso dosificador graduado.</t>
  </si>
  <si>
    <t>Caja con una ampolleta de 2 ml</t>
  </si>
  <si>
    <t>Gentamicina (Solución Inyectable)</t>
  </si>
  <si>
    <t>B059</t>
  </si>
  <si>
    <t>Oxitetraciclina (Cápsulas)</t>
  </si>
  <si>
    <t>Cada cápsula contiene: Clorhidrato de oxitetraciclina equivalente a 500 mg excipiente cbp 1 cápsula</t>
  </si>
  <si>
    <t>Caja con 16 cápsulas</t>
  </si>
  <si>
    <t>B071</t>
  </si>
  <si>
    <t>Minociclina (tabletas o grageas)</t>
  </si>
  <si>
    <t>Cada tableta contiene: clorhidrato de minociclina equivalente a 100 mg de minociclina. excipiente, c.b.p. 1 tableta.</t>
  </si>
  <si>
    <t>caja con 10 tabletas</t>
  </si>
  <si>
    <t>B081</t>
  </si>
  <si>
    <t>Rifamicina (Spray)</t>
  </si>
  <si>
    <t>Cada 100 mL contienen: Rifamicina SV sódica equivalente a 1000 mg de Rifamicina SV, Vehículo cbp 100 mL</t>
  </si>
  <si>
    <t>Caja con un frasco atomizador con válvula mecánica con 100 ml</t>
  </si>
  <si>
    <t>Caja con 10 tabletas</t>
  </si>
  <si>
    <t>Caja con 6 cápsulas</t>
  </si>
  <si>
    <t>B124</t>
  </si>
  <si>
    <t>Cada ampolleta contiene: Sulfato de gentamicina equivalente a 160 mg. de gentamicina. vehículo cbp 2 ml.</t>
  </si>
  <si>
    <t>Caja con 28 tabletas</t>
  </si>
  <si>
    <t>B175</t>
  </si>
  <si>
    <t>Fosfomicina (Cápsulas)</t>
  </si>
  <si>
    <t>Cada cápsula contiene: Fosfomicina cálcica monohidratada equivalente a 500 mg de fosfomicina. excipiente cbp 1 cápsula</t>
  </si>
  <si>
    <t>B282</t>
  </si>
  <si>
    <t>Dicloxacilina (Cápsulas)</t>
  </si>
  <si>
    <t>Cada cápsula contiene dicloxacilina sódica monohidratada 500 mg excipiente cbp 1 cápsula</t>
  </si>
  <si>
    <t>Caja con frasco con 20 cápsulas</t>
  </si>
  <si>
    <t>B287</t>
  </si>
  <si>
    <t>Cefalexina Monohidrato de  (Suspensión)</t>
  </si>
  <si>
    <t>Cada 5 ml. contienen 250 mg de monohidrato de cefalexina, excipiente cbp 52 g.</t>
  </si>
  <si>
    <t>Caja con frasco con 100 ml. y pipeta dosificadora</t>
  </si>
  <si>
    <t>B412</t>
  </si>
  <si>
    <t>Ritonavir (tabletas)</t>
  </si>
  <si>
    <t xml:space="preserve">Cada tableta contiene 100mg de Ritonavir. </t>
  </si>
  <si>
    <t xml:space="preserve">Envase con 30 tabletas. </t>
  </si>
  <si>
    <t>Frasco con 50 ml</t>
  </si>
  <si>
    <t>Caja con 30 tabletas</t>
  </si>
  <si>
    <t>C028</t>
  </si>
  <si>
    <t>Isoniacida (tabletas)</t>
  </si>
  <si>
    <t>Cada tableta contiene: Isoniacida 100 mg. Excipiente cbp 1 tableta.</t>
  </si>
  <si>
    <t>Caja con frasco con 200 tabletas.</t>
  </si>
  <si>
    <t>Frasco con 120 ml</t>
  </si>
  <si>
    <t>D016</t>
  </si>
  <si>
    <t>Glicerol (Supositorios)</t>
  </si>
  <si>
    <t>Cada supositorio contiene: Glicerol 1478 mg excipiente cbp 1 supositorio</t>
  </si>
  <si>
    <t>Caja con 10 supositorios</t>
  </si>
  <si>
    <t>D021</t>
  </si>
  <si>
    <t>Pargeverina - Clonixinato De Lisina (Comprimidos)</t>
  </si>
  <si>
    <t>Cada comprimido contiene clorhidrato de pargeverina 10 mg, clonixinato de lisina 125 mg excipiente cbp 1 comprimido.</t>
  </si>
  <si>
    <t>Caja con 20 Comprimidos.</t>
  </si>
  <si>
    <t>D024</t>
  </si>
  <si>
    <t>Dicicloverina (tabletas)</t>
  </si>
  <si>
    <t>Cada tableta contiene clorhidrato de dicicloverina 10 mg excipiente cbp 1 tableta</t>
  </si>
  <si>
    <t xml:space="preserve">envase con 30 tabletas. </t>
  </si>
  <si>
    <t>D070</t>
  </si>
  <si>
    <t>Trimebutina (solución oral)</t>
  </si>
  <si>
    <t xml:space="preserve"> Contiene  un sobre con 5 g trimebutina 0.600 g y excipiente 4.4 g,  Una vez hecha la mezcla, la concentración de trimebutina base es de 2.0 g/100 ml.</t>
  </si>
  <si>
    <t>Caja contiene un sobre con 5 gr de polvo, frasco y pipeta dosificadora</t>
  </si>
  <si>
    <t>Caja con 20 tabletas</t>
  </si>
  <si>
    <t>Caja con 6 tabletas</t>
  </si>
  <si>
    <t>D091</t>
  </si>
  <si>
    <t>Metoclopramida (Suspensión)</t>
  </si>
  <si>
    <t>Clorhidrato de metoclopramida solución 100.00 mg Vehículo, c.b.p. 100 ml.</t>
  </si>
  <si>
    <t>Caja con frasco de 100 ml y pipeta dosificadora</t>
  </si>
  <si>
    <t>Caja con 40 tabletas</t>
  </si>
  <si>
    <t>D109</t>
  </si>
  <si>
    <t>Meclozina - Piridoxina (Solución gotas )</t>
  </si>
  <si>
    <t>Cada ml. de solución contiene clorhidrato de meclozina 0.833 g y clorhidrato de piridoxina 1.66 g, vehículo cbp 100 ml. Frasco gotero con 15 ml</t>
  </si>
  <si>
    <t>Frasco gotero con 10 ml</t>
  </si>
  <si>
    <t>D112</t>
  </si>
  <si>
    <t>Fosfato de Sodio  (Enema)</t>
  </si>
  <si>
    <t>Cada frasco Solución  de 100 ml contiene 12 gr. de fosfato monosodico y 10 gr de citrato de sodio, vehiculo cbp 100 ml</t>
  </si>
  <si>
    <t>Envase con 133 ml y cánula rectal</t>
  </si>
  <si>
    <t>D125</t>
  </si>
  <si>
    <t>Tinidazol (Tabletas)</t>
  </si>
  <si>
    <t>Cada tableta contiene tinidazol 500 mg, excipiente cbp 1 tableta</t>
  </si>
  <si>
    <t>Envase con 8 tabletas</t>
  </si>
  <si>
    <t>D205</t>
  </si>
  <si>
    <t>Meclozina - Piridoxina (Jarabe)</t>
  </si>
  <si>
    <t>Cada 100 ml. contiene clorhidrato de meclozina 0.297 g., clorhidrato de piridoxina 0.608 g. Vehículo cbp 100 ml.</t>
  </si>
  <si>
    <t>Caja con frasco de 120 ml</t>
  </si>
  <si>
    <t>D210</t>
  </si>
  <si>
    <t>Ketorolaco (Sol. Inyectable)</t>
  </si>
  <si>
    <t>Ketorolaco trometamina 30 mg, Vehículo c.b.p. 1 ml.</t>
  </si>
  <si>
    <t xml:space="preserve">Caja con 3 ampolletas de 1 ml o 3 frascos ámpula. </t>
  </si>
  <si>
    <t>D212</t>
  </si>
  <si>
    <t>Pargeverina (Solución)</t>
  </si>
  <si>
    <t>Cada 100 ml. contienen clorhidrato de pargeverina 1 g, vehículo cbp 100 ml.</t>
  </si>
  <si>
    <t>Caja con un frasco gotero con 20 ml</t>
  </si>
  <si>
    <t>D217</t>
  </si>
  <si>
    <t>Mesalazina (Supositorios)</t>
  </si>
  <si>
    <t>Cada supositorio contiene mesalazina 250 mg. Excipiente cbp 1 supositorio.</t>
  </si>
  <si>
    <t>Caja con 30 supositorios</t>
  </si>
  <si>
    <t>D241</t>
  </si>
  <si>
    <t>Lornitina  / Laspartato (Sobres granulado)</t>
  </si>
  <si>
    <t>Cada sobre contiene : L-Ornitina L-Aspartato 3 g excipiente cbp 1 sobre granulado</t>
  </si>
  <si>
    <t>Caja con 10 sobres</t>
  </si>
  <si>
    <t>D257</t>
  </si>
  <si>
    <t>Nitazoxanida (Tabletas)</t>
  </si>
  <si>
    <t>Cada tableta contiene 500 mg de Nitazoxanida</t>
  </si>
  <si>
    <t>D280</t>
  </si>
  <si>
    <t>Picosulfato Sódico (Solución)</t>
  </si>
  <si>
    <t>Cada 100 ml contienen picosulfato sódico 750 mg, vehículo cbp 100 ml</t>
  </si>
  <si>
    <t>Caja con frasco gotero con  30 ml</t>
  </si>
  <si>
    <t>Caja con 10 comprimidos</t>
  </si>
  <si>
    <t>D341</t>
  </si>
  <si>
    <t>Fexuprazán (Tabletas)</t>
  </si>
  <si>
    <t>Cada tableta contiene: clorhidrato de Fexuprazán 40mg, Excipiente cbp 1 tableta</t>
  </si>
  <si>
    <t xml:space="preserve">Caja de cartón con 28 tabletas  de 40 mgs en envase de burbuja e instructivo anexo </t>
  </si>
  <si>
    <t>D345</t>
  </si>
  <si>
    <t>Prucaloprida (Comprimidos)</t>
  </si>
  <si>
    <t>Cada COMPRIMIDO RECUBIERTO contiene: Succinato de prucaloprida equivalente a 2 mg de prucaloprida, Excipiente, c.b.p. 1 comprimido.</t>
  </si>
  <si>
    <t>caja con 28 comprimidos</t>
  </si>
  <si>
    <t>Caja con 30 Comprimidos.</t>
  </si>
  <si>
    <t>Propranolol (Tabletas)</t>
  </si>
  <si>
    <t>Caja con 50 Tabletas</t>
  </si>
  <si>
    <t>E010</t>
  </si>
  <si>
    <t>Cada tableta contiene clorhidrato de propranolol 40 mg. Excipiente cbp 1 tabletas</t>
  </si>
  <si>
    <t xml:space="preserve">Caja con 30 Tabletas </t>
  </si>
  <si>
    <t>E018</t>
  </si>
  <si>
    <t>Cloruro de Potasio  (tabletas)</t>
  </si>
  <si>
    <t>Cada tableta contiene cloruro de potasio 500 mg, excipiente cbp</t>
  </si>
  <si>
    <t>Caja con frasco con 50 tabletas</t>
  </si>
  <si>
    <t>E073</t>
  </si>
  <si>
    <t>Adrenalina (Solución Inyectable)</t>
  </si>
  <si>
    <t>Cada ampolleta contiene adrenalina de 1 mg.</t>
  </si>
  <si>
    <t>Caja con 100 Frascos ámpula con 1 ml c/u</t>
  </si>
  <si>
    <t>Caja con 30 cápsulas</t>
  </si>
  <si>
    <t>E094</t>
  </si>
  <si>
    <t>Atenolol / Clortalidona (Tabletas)</t>
  </si>
  <si>
    <t>Atenolol 100 mg, Clortalidona 25 mg, Excipiente, c.b.p. una tableta.</t>
  </si>
  <si>
    <t>E111</t>
  </si>
  <si>
    <t>Verapamilo (Tabletas)</t>
  </si>
  <si>
    <t>Cada tableta contiene clorhidrato de verapamilo 80 mg excipiente cbp 1 tableta</t>
  </si>
  <si>
    <t>E114</t>
  </si>
  <si>
    <t>Verapamilo (Tabletas Liberación prolongada)</t>
  </si>
  <si>
    <t>Cada tableta de liberación prolongada contiene clorhidrato de verapamilo 120 mg excipiente cbp 1 tableta</t>
  </si>
  <si>
    <t>Caja con 30 tabletas liberación prolongada</t>
  </si>
  <si>
    <t>E152</t>
  </si>
  <si>
    <t>Cada tableta contiene clorhidrato de verapamilo 180 mg excipiente cbp 1 tableta</t>
  </si>
  <si>
    <t>Caja con 15 tabletas de liberación prolongada</t>
  </si>
  <si>
    <t>Caja con 10 tabletas de liberación prolongada</t>
  </si>
  <si>
    <t>E208</t>
  </si>
  <si>
    <t>Alfa Cetoanálogos de aminoácidos (sobres)</t>
  </si>
  <si>
    <t>Cada sobre contiene: L-triptófano 0.115 g, L-tirosina 0.150 g, L-histidina 0.190 g, L-treonina 0.265 g, DL-2-hidroxi-4-metiltiobutirato cálcico (alfa-hidroxianálogo de metionina) 0.295 g, DL-3-metil-2-oxi-valerato cálcico (alfa-cetoanálogo de DL-isoleucina) 0.335 g, 2-oxi-3-fenil-propionato cálcico (alfa-cetoanálogo de fenilalanina) 0.340 g, 3-metil-2-oxi-butirato cálcico (alfa-cetoanálogo de valina) 0.430 g,  4-metil-2 oxi-valerato cálcico (alfa-cetoanálogo de leucina) 0.505 g, Monoacetato de L-lisina 0.525 g, TOTAL ALFA CETO E HIDROXI ANÁLOGOS DE AMINOÁCIDOS 3,150 g, Excipiente cbp 1 sobre.</t>
  </si>
  <si>
    <t>Caja con 30 sobres</t>
  </si>
  <si>
    <t>Metildopa (Tabletas)</t>
  </si>
  <si>
    <t>E294</t>
  </si>
  <si>
    <t>Esmolol (Ampolletas)</t>
  </si>
  <si>
    <t>Cada  ampolleta  contiene 2.5 gr de Clorhidrato de Esmolol vehiculo cbp 10 ml</t>
  </si>
  <si>
    <t>Caja con 2 Ampolletas con 10 ml</t>
  </si>
  <si>
    <t xml:space="preserve">Caja con 30 tabletas </t>
  </si>
  <si>
    <t>E315</t>
  </si>
  <si>
    <t>Metoprolol succinato (grageas o tabletas)</t>
  </si>
  <si>
    <t>Cada gragea de liberación prolongada contiene succinato de metoprolol 95 mg excipiente cbp 1 gragea o tableta.</t>
  </si>
  <si>
    <t>con 30 tabletas o grageas</t>
  </si>
  <si>
    <t>E320</t>
  </si>
  <si>
    <t>Cada tableta contiene Metildopa equivalente a 500 mg de Metildopa anhidra Excipiente cbp 1 tableta</t>
  </si>
  <si>
    <t>F083</t>
  </si>
  <si>
    <t>Tiotropio Bromuro (Cápsulas Con Dispositivo)</t>
  </si>
  <si>
    <t>Cada cápsula contiene 18 microgramos de principio activo tiotropio (como bromuro monohidrato). Durante la inhalación se liberan 10 microgramos de tiotropio de la boquilla del dispositivo HandiHaler. El otro componente es lactosa monohidrato.</t>
  </si>
  <si>
    <t>Caja con 30 cápsulas y dispositivo dosificador</t>
  </si>
  <si>
    <t>F091</t>
  </si>
  <si>
    <t>Amantadina (Tabletas)</t>
  </si>
  <si>
    <t>Cada tableta contiene sulfato de amantadina 100 mg, excipiente cbp 1 tableta</t>
  </si>
  <si>
    <t>F092</t>
  </si>
  <si>
    <t>Tiotropio Repuesto (cápsulas)</t>
  </si>
  <si>
    <t>Cada cápsula contiene: Bromuro de tiotropio monohidratado equivalente a 18 µg de tiotropio.</t>
  </si>
  <si>
    <t>Envase con 30 cápsulas (repuesto).</t>
  </si>
  <si>
    <t>F099</t>
  </si>
  <si>
    <t>Clorfenamina - Paracetamol - Fenilefrina-Cafeína (Tabletas)</t>
  </si>
  <si>
    <t>Cada tableta contiene paracetamol 500 mg, clorhidrato de fenilefrina 4 mg, maleato de clorfenamina 4 mg. Y cafeína 25 mg. Excipiente cbp 1 tableta</t>
  </si>
  <si>
    <t>F105</t>
  </si>
  <si>
    <t>Salmeterol / Fluticasona  (Inahalador oral)</t>
  </si>
  <si>
    <t>Xinafoato de salmeterol equivalente a: 50 mcg. de salmeterol, Propionato de fluticasona 500 mcg. excipiente, c.b.p.  12.5 mg</t>
  </si>
  <si>
    <t>Caja con dispositivo inhalador con 60 Dosis.</t>
  </si>
  <si>
    <t>F139</t>
  </si>
  <si>
    <t>Budesonida/Formoterol (Inhalador)</t>
  </si>
  <si>
    <t xml:space="preserve">Budesonida/formoterol 80/4.5 mcg, inhalador </t>
  </si>
  <si>
    <t>Caja con dispositivo inhalador de 120 Dosis</t>
  </si>
  <si>
    <t>F156</t>
  </si>
  <si>
    <t>Aminofilina</t>
  </si>
  <si>
    <t>Cada ampolleta contiene 250mg de aminofilina</t>
  </si>
  <si>
    <t xml:space="preserve">caja con 100 ampolletas de 10 ml </t>
  </si>
  <si>
    <t>G014</t>
  </si>
  <si>
    <t>Sacarato Ferrico (Solución Inyectable)</t>
  </si>
  <si>
    <t>Cada ampolleta contiene complejo de sacarato de óxido férrico equivalente a 100 mg. de hierro elemental, agua inyectable, vehículo cbp 5 ml.</t>
  </si>
  <si>
    <t>Caja con 1 Ampolleta con 5 ml</t>
  </si>
  <si>
    <t>G037</t>
  </si>
  <si>
    <t>Heparina (solucion)</t>
  </si>
  <si>
    <t>Cada frasco ampolleta contiene heparina sódica equivalente a 10000 U.I de heparina vehículo cbp 1 ml.</t>
  </si>
  <si>
    <t>Caja con 50 frascos ámpula de 10 ml</t>
  </si>
  <si>
    <t>Caja con 60 tabletas</t>
  </si>
  <si>
    <t>H026</t>
  </si>
  <si>
    <t>Prednisona (Tabletas)</t>
  </si>
  <si>
    <t>Cada tableta contiene prednisona 5 mg excipiente cbp 1 tableta</t>
  </si>
  <si>
    <t>Envase con 30 tabletas</t>
  </si>
  <si>
    <t>Caja con 30 cápsulas o tabletas</t>
  </si>
  <si>
    <t>H087</t>
  </si>
  <si>
    <t>Ciproterona Acetato  tabletas)</t>
  </si>
  <si>
    <t>Cada tableta contiene: 50 mg de acetato de ciproterona, excipientes c.s. </t>
  </si>
  <si>
    <t>H098</t>
  </si>
  <si>
    <t>Testosterona Enantato De (Solución inyectable)</t>
  </si>
  <si>
    <t>La ampolleta contiene: enantato de testosterona 250mg. Vehiculo cbp 1 ml.</t>
  </si>
  <si>
    <t>Caja con una ampolleta con 1 ml</t>
  </si>
  <si>
    <t>H105</t>
  </si>
  <si>
    <t>Hidrocortisona (Ampolleta)</t>
  </si>
  <si>
    <t>Cada frasco ámpula con liofilizado contiene succinato sódico de hidrocortisona equivalente a 100 mg. De hidrocortisona vehículo c.s.</t>
  </si>
  <si>
    <t>Caja con 50 frascos ámpula con liofilizado y 50 ampolletas  con 2 ml diluyente</t>
  </si>
  <si>
    <t>H110</t>
  </si>
  <si>
    <t>Glipizida (Comprimidos)</t>
  </si>
  <si>
    <t>Cada comprimido contiene glipizida 5 mg excipiente cbp 1 comprimido.</t>
  </si>
  <si>
    <t>H124</t>
  </si>
  <si>
    <t>Desmopresina (Solución Spray)</t>
  </si>
  <si>
    <t>Cada ml. Contiene acetato de desmopresina equivalente a 89 mcg de desmopresina. Vehículo cbp 1 ml.</t>
  </si>
  <si>
    <t>Caja con frasco nebulizador con 2.5 ml de solución. 25 dosis</t>
  </si>
  <si>
    <t>H146</t>
  </si>
  <si>
    <t>Metilprednisolona (Solución Inyectable)</t>
  </si>
  <si>
    <t>Cada ml. de solución inyectable contiene acetato de metilprednisolona 40 mg, vehículo cbp 1 ml.</t>
  </si>
  <si>
    <t>Caja con un frasco ámpula con 1 ml</t>
  </si>
  <si>
    <t>H147</t>
  </si>
  <si>
    <t>Prednisolona (Solución oral)</t>
  </si>
  <si>
    <t>Cada 100 mL contienen: Fosfato sódico de Prednisolona equivalente a 300 mg, Excipientes cbp 100 ml.</t>
  </si>
  <si>
    <t>Caja con frasco con 100 mL con 3 mg/mL y pipeta, cuchara, o vaso dosificador</t>
  </si>
  <si>
    <t>H197</t>
  </si>
  <si>
    <t>Metformina clorhidratada (Tabletas) Liberación Prologada</t>
  </si>
  <si>
    <t>Cada tableta contiene 500 mg. de metformina clorhidratada de liberación prolongada. Excipiente cbp 1 tableta</t>
  </si>
  <si>
    <t>H238</t>
  </si>
  <si>
    <t>Paricalcitol (cápsulas)</t>
  </si>
  <si>
    <t>Cada capsula contiene paricalcitol 2 mcg</t>
  </si>
  <si>
    <t>Caja con 30 capsulas</t>
  </si>
  <si>
    <t>H279</t>
  </si>
  <si>
    <t>Insulina degludec 100 u (pluma precargada)</t>
  </si>
  <si>
    <t>Cada ml de SOLUCIÓN INYECTABLE contiene: Insulina degludec* equivalente a 100 U 3.66 mg. Vehículo cbp 1 ml. Una pluma precargada 100 U/ml contiene 3 ml de solución equivalentes a 300 unidades de insulina degludec.</t>
  </si>
  <si>
    <t>caja con 5 plumas precargada con 3 ml (100 u/ml)</t>
  </si>
  <si>
    <t>H284</t>
  </si>
  <si>
    <t>Insulina Lispro (Recombinante)</t>
  </si>
  <si>
    <t>Cada ml contiene: Insulina lispro (origen ADN recombinante) 100 U.I, Vehículo, c.b.p. 1 ml.</t>
  </si>
  <si>
    <t>Jeringa tipo pluma pre-cargada con un cartucho de 3 ml con 300 unidades. Cada ml contiene 100 unidades de insulina lispro. Caja con 1 pluma pre-cargada.</t>
  </si>
  <si>
    <t>Lata con 400 gr</t>
  </si>
  <si>
    <t>Ácido Fólico (Tabletas)</t>
  </si>
  <si>
    <t>I071</t>
  </si>
  <si>
    <t>Fórmula Láctea Sin Lactosa (Polvo)</t>
  </si>
  <si>
    <t>Fórmula  Láctea sin lactosa 400 gr. Lata leche en polvo</t>
  </si>
  <si>
    <t>I160</t>
  </si>
  <si>
    <t>Cada tableta contiene ácido fólico 400 mcg  excipiente cbp 1 tableta</t>
  </si>
  <si>
    <t>Frasco con 90 tabletas</t>
  </si>
  <si>
    <t>I164</t>
  </si>
  <si>
    <t>Ácidos Grasos Omega 3</t>
  </si>
  <si>
    <t>Cada cápsula contiene: Ésteres etílicos de ácidos grasos omega-3 al 90% 1000 mg, Equivalente a 840 mg de: Ácido eicosapentanoico (EPA) etil éster 460 mg, Ácido docosahexanoico (DHA) etil éster 380 mg, Antioxidante: Alfa-tocoferol 4 mg, Excipiente cbp 1 cápsula</t>
  </si>
  <si>
    <t>1 Caja, 1 Frasco(s), 28 Cápsula(s) de gelatina blanda,</t>
  </si>
  <si>
    <t>I168</t>
  </si>
  <si>
    <t>Citrato de calcio tetrahidratado</t>
  </si>
  <si>
    <t>Cada tableta contiene: citrato de calcio tetrahidratado de 950 mg (equivalente a 200.0 mg de calcio) vehiculo cbp 1 tableta</t>
  </si>
  <si>
    <t>Cada caja con 50 tabletas</t>
  </si>
  <si>
    <t>I169</t>
  </si>
  <si>
    <t xml:space="preserve">Bacillus Clausii, Esporas De </t>
  </si>
  <si>
    <t>Cada ampolleta contiene: Esporas de Bacillus1 clausii 2 billones o 4 billones UFC. Vehículo cbp 5 mL.</t>
  </si>
  <si>
    <t>1 Caja, 20 Ampolleta(s), 5 ml, 2 Billones UFC.</t>
  </si>
  <si>
    <t>I170</t>
  </si>
  <si>
    <t>Hierro Polimaltosado (jarabe)</t>
  </si>
  <si>
    <t>Cada 5 ml del JARABE contienen Hierro III 50 mg (como complejo de hidróxido de hierro polimaltosa). Excipientes: propilparabeno, metilparabeno, edetato de sodio, glicerina, sorbitol, ácido cítrico, citrato de sodio, aspartamo, sacarosa, esencia de fresa, esencia de vainilla.</t>
  </si>
  <si>
    <t xml:space="preserve">jarabe 50 mg/5 ml, frasco por 150 ml. </t>
  </si>
  <si>
    <t>I171</t>
  </si>
  <si>
    <t>Hierro Polimaltosado, Vitamina B9 (Ácido Fólico) (tabletas)</t>
  </si>
  <si>
    <t>Caja con  60 tabletas.</t>
  </si>
  <si>
    <t>I172</t>
  </si>
  <si>
    <t>Vitamina B12 (Cobalamina, Cianocobalamina, Hidroxocobalamina), Vitamina E (Tocoferol), Vitaminas Y Minerales</t>
  </si>
  <si>
    <t>Cada tableta contiene: Ácido ascórbico (vitamina C) 600.000 mg, Ácido fólico 1.000 mg, Cianocobalamina (vitamina B12) 25.000 mcg, Fumarato ferroso 350.000 mg, Equivalente a Hierro elemental 115.000 mg, Succinato ácido de D-alfa tocoferilo 25.830 mg, Equivalente a Tocofersolán (vitamina E) 30.000 UI, Excipiente cbp 1 tableta</t>
  </si>
  <si>
    <t xml:space="preserve"> Frasco con 36 tabletas.</t>
  </si>
  <si>
    <t>J009</t>
  </si>
  <si>
    <t>Agua para irrigación e inyectable (frasco)</t>
  </si>
  <si>
    <t>Para irrigación e inyectable destilada, esterilizada y libre de pirógenos</t>
  </si>
  <si>
    <t>Frasco con 1000 ml</t>
  </si>
  <si>
    <t>J035</t>
  </si>
  <si>
    <t>cloruro de potasio (solución inyectable)</t>
  </si>
  <si>
    <t xml:space="preserve">Solución inyectable. cada ampolleta contiene: cloruro de potasio 1.49 g. (20 meq de potasio, 20 meq de cloro) </t>
  </si>
  <si>
    <t xml:space="preserve">cada caja contiene 50 ampolletas de 10ml </t>
  </si>
  <si>
    <t>J039</t>
  </si>
  <si>
    <t>Albúmina humana. 20% (Frasco ámpula)</t>
  </si>
  <si>
    <t>Cada Frasco contiene: Seroalbumina Humana al 20% (Vial)</t>
  </si>
  <si>
    <t>J042</t>
  </si>
  <si>
    <t>Calcio Gluconato (ampolletas)</t>
  </si>
  <si>
    <t>Cada mililitro contiene: Gluconato de calcio 1.0 gr equivalente a 0.093gr de calcio ionizable. Agua inyectable c.b.p. 1ml</t>
  </si>
  <si>
    <t>Caja con 100 ampolletas de 10 ml</t>
  </si>
  <si>
    <t>J127</t>
  </si>
  <si>
    <t>Cloruro de Potasio (Solucion inyectable)</t>
  </si>
  <si>
    <t>Solución Inyectable. Cada ampolleta contiene: Cloruro de potasio 1.49 g. (20 mEq de potasio, 20 mEq de cloro)</t>
  </si>
  <si>
    <t>Cada Caja contiene 100 ampolletas de 10ml</t>
  </si>
  <si>
    <t>J134</t>
  </si>
  <si>
    <t>Solucion CS-C 17.7 %</t>
  </si>
  <si>
    <t>Cada ampolleta contiene 1.77 gramos de Cloruro de Sodio en 10 ml</t>
  </si>
  <si>
    <t>K014</t>
  </si>
  <si>
    <t>Tolterodina (Tabletas)</t>
  </si>
  <si>
    <t>Cada tableta contiene l-tartrato de tolterodina 2 mg excipiente cbp 1 tableta</t>
  </si>
  <si>
    <t>K023</t>
  </si>
  <si>
    <t>Ademetionina (tabletas)</t>
  </si>
  <si>
    <t>Cada tableta contiene: 1,4 butano disulfonato de ademetionina equivalente a 500 mg, Excipiente, c.b.p. 1 comprimido.</t>
  </si>
  <si>
    <t>K099</t>
  </si>
  <si>
    <t>Finererona 20 mgs</t>
  </si>
  <si>
    <t xml:space="preserve">Cada tableta contiene 20 mgs de finerenona </t>
  </si>
  <si>
    <t>1 Caja, 28 Comprimidos recubiertos,</t>
  </si>
  <si>
    <t>K103</t>
  </si>
  <si>
    <t>Darifenacina (comprimido liberación prolongada)</t>
  </si>
  <si>
    <t>Cada comprimido de liberación prolongada contiene 15 mg de bromhidrato de darifenacina cbp 1 comprimido</t>
  </si>
  <si>
    <t>L001</t>
  </si>
  <si>
    <t>Diazepam (Tabletas)</t>
  </si>
  <si>
    <t>Cada tableta contiene diazepam 5 mg, excipiente cbp 1 tableta</t>
  </si>
  <si>
    <t>L048</t>
  </si>
  <si>
    <t>Paracetamol (Solución)</t>
  </si>
  <si>
    <t>Cada 100 ml. contienen paracetamol 10 g vehículo cbp 100 ml, cada ml. equivalente a 20 gotas.</t>
  </si>
  <si>
    <t>Caja con frasco con 15 ml y gotero calibrado</t>
  </si>
  <si>
    <t>L053</t>
  </si>
  <si>
    <t>Carbamazepina 400mg (tabletas liberación prolongada)</t>
  </si>
  <si>
    <t>Cada tableta contiene Carbamazepina 400mg tabletas de liberación prolongada.</t>
  </si>
  <si>
    <t>L065</t>
  </si>
  <si>
    <t>Carbamazepina (Tableta de Liberación Prolongada)</t>
  </si>
  <si>
    <t>Cada tableta de liberación prolongada contiene carbamazepina de 200 mg. excipiente cbp 1 tableta.</t>
  </si>
  <si>
    <t>Mirtazapina (Tabletas)</t>
  </si>
  <si>
    <t>Lorazepam (Tabletas)</t>
  </si>
  <si>
    <t>L109</t>
  </si>
  <si>
    <t>Cada tableta contiene lorazepam 2 mg excipiente cbp 1 tableta</t>
  </si>
  <si>
    <t>Caja con 80 tabletas</t>
  </si>
  <si>
    <t>Caja con 2 tabletas</t>
  </si>
  <si>
    <t>L135</t>
  </si>
  <si>
    <t>Litio Carbonato De (Tabletas)</t>
  </si>
  <si>
    <t>Cada tableta contiene carbonato de litio 300 mg, excipiente cbp 1 tableta</t>
  </si>
  <si>
    <t>L144</t>
  </si>
  <si>
    <t>Ácido Mefenámico (Tabletas)</t>
  </si>
  <si>
    <t>Cada tableta contiene ácido mefenámico 500 mg excipiente cbp 1 tableta</t>
  </si>
  <si>
    <t>Caja con 15 tabletas</t>
  </si>
  <si>
    <t>Valproato De Magnesio (Tabletas)</t>
  </si>
  <si>
    <t>L150</t>
  </si>
  <si>
    <t>Cada tableta con capa entérica contiene valproato de magnesio 400 mg excipiente cbp 1 tableta</t>
  </si>
  <si>
    <t>L153</t>
  </si>
  <si>
    <t>Ácido Acetil Salicílico (Tabletas efervescente)</t>
  </si>
  <si>
    <t>Cada tableta efervescente contiene ácido acetil salicílico 300 mg, carbonato de calcio 90 mg, ácido cítrico 30 mg excipiente 1 tableta</t>
  </si>
  <si>
    <t>Caja con 20 tabletas efervescentes</t>
  </si>
  <si>
    <t>L154</t>
  </si>
  <si>
    <t>Levomepromazina (Comprimidos)</t>
  </si>
  <si>
    <t>Cada comprimido contiene maleato de levomepromazina equivalente a 25 mg de levomepromazina. Excipiente cbp 1 comprimido.</t>
  </si>
  <si>
    <t>Caja con 20 Comprimidos 25 mg</t>
  </si>
  <si>
    <t>L155</t>
  </si>
  <si>
    <t>Perfenazina (Tabletas)</t>
  </si>
  <si>
    <t>Cada tableta contiene perfenazina 4 mg excipiente cbp 1 tableta</t>
  </si>
  <si>
    <t>Bromazepam (tabletas)</t>
  </si>
  <si>
    <t>L193</t>
  </si>
  <si>
    <t>Triazolam (Tabletas)</t>
  </si>
  <si>
    <t>Cada tableta contiene triazolam 0.25 mg, excipiente cbp 1 tableta</t>
  </si>
  <si>
    <t>L199</t>
  </si>
  <si>
    <t>Valproato de Magnesio</t>
  </si>
  <si>
    <t>Contienen valproato de magnesio 20 mg/ ml</t>
  </si>
  <si>
    <t>Caja con un frasco con 40 ml y gotero</t>
  </si>
  <si>
    <t>L203</t>
  </si>
  <si>
    <t>Sulpirida - Diazepam (tabletas)</t>
  </si>
  <si>
    <t>Cada tableta contiene sulpirida 50 mg, diazepam 2.5 mg excipiente cbp 1 tableta</t>
  </si>
  <si>
    <t>L211</t>
  </si>
  <si>
    <t>Cada tableta con capa entérica contiene valproato de magnesio 500 mg excipiente cbp 1 tableta</t>
  </si>
  <si>
    <t>Alprazolam (Tabletas)</t>
  </si>
  <si>
    <t>L237</t>
  </si>
  <si>
    <t>Cada tableta contiene bromazepam 6 mg. excipiente cbp 1 tableta.</t>
  </si>
  <si>
    <t>L238</t>
  </si>
  <si>
    <t>Cada tableta contiene alprazolam de 0.50 mg excipiente cbp 1 tableta</t>
  </si>
  <si>
    <t>L240</t>
  </si>
  <si>
    <t>Amitriptilina - Diazepam - Perfenazina (Tabletas)</t>
  </si>
  <si>
    <t>Cada tableta contiene clorhidrato de amitriptilina 10 mg, diazepam 3 mg, perfenazina 2 mg. Excipiente cbp 1 tableta</t>
  </si>
  <si>
    <t>L242</t>
  </si>
  <si>
    <t>Buprenorfina (tabletas sublinguales)</t>
  </si>
  <si>
    <t>cada tableta sublingual contiene clorhidrato de buprenorfina 0.2 mg. excipiente cbp 1 tableta.</t>
  </si>
  <si>
    <t>caja con 10 tabletas sublinguales</t>
  </si>
  <si>
    <t>L315</t>
  </si>
  <si>
    <t>Loflazepato de Etilo (Comprimidos)</t>
  </si>
  <si>
    <t xml:space="preserve">Cada Comprimido contine  2 mg de Loflazepato de Etilo </t>
  </si>
  <si>
    <t>L323</t>
  </si>
  <si>
    <t>Citicolina Sodica (Comprimidos)</t>
  </si>
  <si>
    <t>Cada comprimido contiene Citicolina Sódica equivalente a 500 mg. De citicolina excipiente cbp 1 comprimido</t>
  </si>
  <si>
    <t>Caja con 20 comprimidos</t>
  </si>
  <si>
    <t>L344</t>
  </si>
  <si>
    <t>Buprenorfina  (Parches dérmicos)</t>
  </si>
  <si>
    <t>Cada parche contiene 30 mg. de buprenorfina.</t>
  </si>
  <si>
    <t>Caja con 4 parches</t>
  </si>
  <si>
    <t>L365</t>
  </si>
  <si>
    <t xml:space="preserve">Morfina sulfato pentahidratada (ampolleta) </t>
  </si>
  <si>
    <t>Cada ampolleta contiene: Sulfato de Morfina Pentahidratada 2.5 mg/ 2.5 ml</t>
  </si>
  <si>
    <t>Envase con 5 ampolletas con 2.5 ml</t>
  </si>
  <si>
    <t>L369</t>
  </si>
  <si>
    <t>Morfina (Tabletas)</t>
  </si>
  <si>
    <t>Cada tableta contiene 30 mg de sulfato de morfina</t>
  </si>
  <si>
    <t>Caja con frasco de 100 tabletas</t>
  </si>
  <si>
    <t>L467</t>
  </si>
  <si>
    <t xml:space="preserve">Cada tableta contiene 30 mg de sulfato de morfina </t>
  </si>
  <si>
    <t>Caja con frasco de 20 tabletas</t>
  </si>
  <si>
    <t>L470</t>
  </si>
  <si>
    <t>Vortioxetina (tableta recubierta)</t>
  </si>
  <si>
    <t>Cada tableta contiene: bromhidrato de vortioxetina equivalente a 10 mg de vortioxetina. excipiente cbp 1 tableta</t>
  </si>
  <si>
    <t>caja con 28 tabletas recubiertas.</t>
  </si>
  <si>
    <t>L503</t>
  </si>
  <si>
    <t>Valeriana Offinalis/Melissa Officinalis (tabletas)</t>
  </si>
  <si>
    <t>Cada tableta contiene: Extracto seco de raíz de Valeriana officinalis (valeriana) 160 mg Extracto seco de Melissa officinalis (melisa) 80 mg Excipiente, c.b.p. 1 tableta</t>
  </si>
  <si>
    <t>L505</t>
  </si>
  <si>
    <t>Estazolam (Tableta)</t>
  </si>
  <si>
    <t xml:space="preserve">Cada Tableta contiene Estazolam 2 mg.  Excipiente Cbp una tableta </t>
  </si>
  <si>
    <t>L511</t>
  </si>
  <si>
    <t>Brivaracetam</t>
  </si>
  <si>
    <t>Cada tableta contiene Brivaracetam 100 mg</t>
  </si>
  <si>
    <t>L517</t>
  </si>
  <si>
    <t>Atomoxetina (Solución)</t>
  </si>
  <si>
    <t xml:space="preserve">Cada ml de solución oral contiene Hidrocloruro de atomoxetina en cantidad equivalente a 4 mg de atomoxetina. </t>
  </si>
  <si>
    <t>Caja con frasco de 100 mL</t>
  </si>
  <si>
    <t>L532</t>
  </si>
  <si>
    <t>Buprenorfina (parches dérmicos)</t>
  </si>
  <si>
    <t>Cada parche contiene: Buprenorfina 5 mg</t>
  </si>
  <si>
    <t>L536</t>
  </si>
  <si>
    <t>Cada tableta contiene mirtazapina de 15 mg. Excipiente cbp 1 tableta</t>
  </si>
  <si>
    <t>Caja  con 30 tabletas en envase burbuja</t>
  </si>
  <si>
    <t>L539</t>
  </si>
  <si>
    <t>Flunarizina (cápsula o tableta)</t>
  </si>
  <si>
    <t>Cada cápsula o tableta contiene clorhidrato de flunarizarizina equivalente a 5 mg excipiente cbp 1 cápsula o tableta</t>
  </si>
  <si>
    <t>M004</t>
  </si>
  <si>
    <t>Itraconazol - Secnidazol (Cápsulas)</t>
  </si>
  <si>
    <t>Cada cápsula contiene itraconazol 33.33 mg, secnidazol granulado 166.66 mg. excipiente cbp 1 cápsula</t>
  </si>
  <si>
    <t>Caja con 12 cápsulas.</t>
  </si>
  <si>
    <t>M051</t>
  </si>
  <si>
    <t>Metronidazol / Centella asiática / nitrofural ( óvulos )</t>
  </si>
  <si>
    <t>Cada ovulo contiene Metronidazol 300 mg, Centella Asiática 15 mg y Nitrofural 6 mg, excipiente c.b.p. 1 óvulo</t>
  </si>
  <si>
    <t xml:space="preserve"> Caja con 12 óvulos 300/15/6 mg</t>
  </si>
  <si>
    <t>Caja con 21 tabletas</t>
  </si>
  <si>
    <t>M066</t>
  </si>
  <si>
    <t>Estrógenos Conjugados (grageas o tabletas)</t>
  </si>
  <si>
    <t>Cada gragea o tableta contiene estrógenos conjugados 0.625 mg excipiente cbp 1 gragea</t>
  </si>
  <si>
    <t>Caja con 42 grageas o tabletas</t>
  </si>
  <si>
    <t>M077</t>
  </si>
  <si>
    <t>Clindamicina (Óvulos Vaginales)</t>
  </si>
  <si>
    <t>Cada óvulo contiene fosfato de Clindamicina equivalente a 100 mg de Clindamicina excipiente cbp 1 óvulo.</t>
  </si>
  <si>
    <t>Caja con 7 óvulos</t>
  </si>
  <si>
    <t>M319</t>
  </si>
  <si>
    <t>Clindamicina/ketoconazol (cápsulas vaginales)</t>
  </si>
  <si>
    <t>Cada cápsula contiene: Fosfato de clindamicina equivalente a 100 mg de Clindamicina, ketoconazol 400mg</t>
  </si>
  <si>
    <t>Caja con 7 cápsulas vaginales en envase de burbuja e instructivo</t>
  </si>
  <si>
    <t>M321</t>
  </si>
  <si>
    <t>Clindamicina/ Ketoconazol</t>
  </si>
  <si>
    <t xml:space="preserve">Crema con 2gr- 8 gr / 100 gramos </t>
  </si>
  <si>
    <t xml:space="preserve">Caja con tubo de 30 gr. de crema </t>
  </si>
  <si>
    <t>N031</t>
  </si>
  <si>
    <t>Indometacina (Supositorios)</t>
  </si>
  <si>
    <t>Cada supositorio contiene: indometacina 100mg, excipiente csp 1 supositorio</t>
  </si>
  <si>
    <t>Caja con 15 Supositorios</t>
  </si>
  <si>
    <t>N079</t>
  </si>
  <si>
    <t>Naproxeno - Carisoprodol (Cápsulas)</t>
  </si>
  <si>
    <t>Cada cápsula contiene naproxeno 250 mg carisoprodol 200 mg. Excipiente 1 cápsula</t>
  </si>
  <si>
    <t>N121</t>
  </si>
  <si>
    <t>Naproxeno - Paracetamol (Supositorios)</t>
  </si>
  <si>
    <t>Cada supositorio contiene naproxeno sódico 100 mg, paracetamol 200 mg excipiente cbp 1 supositorio.</t>
  </si>
  <si>
    <t>Caja con 5 Supositorios en envase de burbuja</t>
  </si>
  <si>
    <t>N149</t>
  </si>
  <si>
    <t>Acemetacina (Cápsulas de liberación prolongada)</t>
  </si>
  <si>
    <t>Cada cápsula de liberación prolongada contiene Acemetacina 90 mg. excipiente cbp 1 cápsula de liberación prolongada</t>
  </si>
  <si>
    <t xml:space="preserve">Caja con 14 cápsulas de liberación prolongada. </t>
  </si>
  <si>
    <t>N162</t>
  </si>
  <si>
    <t>Hespiridina Metilchalcona Ruscus Aculeatus Ácido ascórbico (Cápsulas)</t>
  </si>
  <si>
    <t>Cada cápsula contiene:  Hespiridina Metilchalcona 150mg, Ruscus Aculeatus150mg,  Ácido ascórbico 100mg.</t>
  </si>
  <si>
    <t>O003</t>
  </si>
  <si>
    <t>Loratadina (Solución  gotas )</t>
  </si>
  <si>
    <t>Cada 1 ml. contiene loratadina 1 mg vehículo cbp 1 ml.</t>
  </si>
  <si>
    <t>Caja con frasco con 30 ml y vaso dosificador</t>
  </si>
  <si>
    <t>O017</t>
  </si>
  <si>
    <t>Betametasona</t>
  </si>
  <si>
    <t>Cada mL contiene: Acetato de betametasona equivalente a 2.71 mg de betametasona, Fosfato sódico de betametasona equivalente a 3 mg de betametasona. Vehículo cbp 1 Ml</t>
  </si>
  <si>
    <t>Caja de cartón con jeringa prellenada con 1 mL y aguja esterilizada desechable en envase de burbuja</t>
  </si>
  <si>
    <t>O022</t>
  </si>
  <si>
    <t>Clorfenamina (Jarabe)</t>
  </si>
  <si>
    <t>Cada 1 ml contiene maleato de clorfenamina 12.5 mg vehículo cbp 1 ml.</t>
  </si>
  <si>
    <t>Caja con frasco con 120 ml con cucharita dosificadora</t>
  </si>
  <si>
    <t>O045</t>
  </si>
  <si>
    <t>Cromoglicato De Sodio (Solución Nasal)</t>
  </si>
  <si>
    <t>Cada ml. Contiene Cromoglicato De Sodio 40 mg vehículo cbp 1 ml.</t>
  </si>
  <si>
    <t>Caja con frasco con atomizador con 10 ml</t>
  </si>
  <si>
    <t>O073</t>
  </si>
  <si>
    <t xml:space="preserve">Fexofenadina (Comprimidos) </t>
  </si>
  <si>
    <t>Cada comprimido contiene clorhidrato de fexofenadina 180 mg. excipiente cbp 1 comprimido</t>
  </si>
  <si>
    <t>O079</t>
  </si>
  <si>
    <t>Loratadina / Betametasona (Tabletas)</t>
  </si>
  <si>
    <t>Cada tableta contiene loratadina y betametasona 50/0.25 mg</t>
  </si>
  <si>
    <t>O082</t>
  </si>
  <si>
    <t>Fluticasona, Vilanterol 100/25 Mcg (polvo para inhalar)</t>
  </si>
  <si>
    <t>Cada dosis pre-dispensada contiene 100/25   microgramos de furoato de fluticasona /vilanterol (como trifenatato).</t>
  </si>
  <si>
    <t>Caja, 1 Inhalador, Polvo para inhalación, 30 Dosis</t>
  </si>
  <si>
    <t>P019</t>
  </si>
  <si>
    <t>Crotamitón (Crema)</t>
  </si>
  <si>
    <t>Cada 100 g contiene crotamitón 10 g. Excipiente cbp 100 g.</t>
  </si>
  <si>
    <t>Caja con tubo crema de 30GR</t>
  </si>
  <si>
    <t>P026</t>
  </si>
  <si>
    <t>Ketanserina (Gel, ungüento o pomada))</t>
  </si>
  <si>
    <t>Cada 100 g. contienen: ketanserina 2 g. Excipiente cbp 100g.</t>
  </si>
  <si>
    <t>Caja con tubo con 78 gr</t>
  </si>
  <si>
    <t>Caja con tubo con 30 grs</t>
  </si>
  <si>
    <t>P043</t>
  </si>
  <si>
    <t>Polimixina- B - Bacitracina - Neomicina (Ungüento)</t>
  </si>
  <si>
    <t>Cada 100 g de ungüento contienen sulfato de polimixina b 500,000 u, bacitracina zinc 40,000 u, sulfato de neomicina equivalente a 0.35 g de neomicina base excipiente cbp 100 g</t>
  </si>
  <si>
    <t>P082</t>
  </si>
  <si>
    <t>Cloramfenicol y Clostridiopeptidasa (Ungüento)</t>
  </si>
  <si>
    <t>Cada 100 gr contienen: clostridiopeptidasa A (Colagenasa) 60 UI,  Cloramfenicol 1.0 gr. Excipiente cbp 100gr.</t>
  </si>
  <si>
    <t>Caja con tubo con 15 grs ungüento</t>
  </si>
  <si>
    <t>Isotretinoina (Cápsulas)</t>
  </si>
  <si>
    <t>P113</t>
  </si>
  <si>
    <t>Piritionato de zinc</t>
  </si>
  <si>
    <t>Cada ml. de aerosol contiene piritionato de zinc  2%;vehículo c.b.p 100 ml.</t>
  </si>
  <si>
    <t>Caja con frasco con 100 ml spray</t>
  </si>
  <si>
    <t>P170</t>
  </si>
  <si>
    <t>Ivermectina (Tabletas)</t>
  </si>
  <si>
    <t xml:space="preserve">Cada tableta contiene Ivermectina 6 mg. </t>
  </si>
  <si>
    <t>P207</t>
  </si>
  <si>
    <t>Clindamicina / Peróxido de Benzoilo (Gel)</t>
  </si>
  <si>
    <t>Cada 100 g de GEL contienen: Fosfato de Clindamicina equivalente a Clindamicina al 1% 1.0 g, Peróxido de benzoílo 5.0 g. Excipiente cbp 100.0 g</t>
  </si>
  <si>
    <t>Caja con frasco con 30 gr gel</t>
  </si>
  <si>
    <t>P222</t>
  </si>
  <si>
    <t>Cada cápsula contiene isotretinoina 10 mg excipiente cbp 1 cápsula en envase burbuja</t>
  </si>
  <si>
    <t>Caja  con 30 cápsulas en envase burbuja</t>
  </si>
  <si>
    <t>P223</t>
  </si>
  <si>
    <t>Permetrina (Solución tópica)</t>
  </si>
  <si>
    <t>Cada 100 ml. contiene 5 g de permetrina. Excipiente c.b.p 100 ml.</t>
  </si>
  <si>
    <t>P329</t>
  </si>
  <si>
    <t xml:space="preserve">Protector solar SPRAY FPS 50+ </t>
  </si>
  <si>
    <t>Cada envase contiene: una base con glicerina, xilitol, y extracto de laminaria ochroleuca, metoxicrileno de etilhexilo, manitol.</t>
  </si>
  <si>
    <t>Envase spray  con 300 ml</t>
  </si>
  <si>
    <t>P341</t>
  </si>
  <si>
    <t>Miconazol gel oral 2 %</t>
  </si>
  <si>
    <t>Cada gramo contiene: Miconazol 20 mg. Excipientes Almidón pregelatinizado, sacarina sódica, polisorbato 20, Agua purificada, sabor naranja, sabor cacao, alcohol, glicerina c.s.p. 1 g.</t>
  </si>
  <si>
    <t>tubos conteniendo 40 g de gel.</t>
  </si>
  <si>
    <t>Q001</t>
  </si>
  <si>
    <t>Cloramfenicol (Solución Oftálmica)</t>
  </si>
  <si>
    <t>Cada 100 ml. Contienen cloramfenicol levógiro 500 mg. Vehículo cbp 100 ml.</t>
  </si>
  <si>
    <t>Caja con frasco gotero con 15 ml</t>
  </si>
  <si>
    <t>Caja con frasco con gotero integral con 5 ml</t>
  </si>
  <si>
    <t>Q028</t>
  </si>
  <si>
    <t>Tetracaina (solución gotas oftalmicas)</t>
  </si>
  <si>
    <t>Cada ml contiene clorhidrato de tetracaina 5 mg (0.5%) vehiculo c.s.p. 1 ml</t>
  </si>
  <si>
    <t>Caja frasco gotero con 10 ml</t>
  </si>
  <si>
    <t>Q052</t>
  </si>
  <si>
    <t>Nafazolina / Hipromelosa Gotero (Solución Oft.)</t>
  </si>
  <si>
    <t>Cada ml. contiene; clorhidrato de nafazolina 1 mg., hipromelosa 5 mg., vehículo cbp 1 ml.</t>
  </si>
  <si>
    <t>Q064</t>
  </si>
  <si>
    <t>Polimixina B - Neomicina - Dexametasona (Solución Oftálmica)</t>
  </si>
  <si>
    <t>Cada ml. contiene: sulfato de polimixina b equivalente a 6,000 u.i. De polimixina b, sulfato neomicina equivalente a 3.5 mg de neomicina base, dexametasona 1.0 mg vehículo cbp 1.0 ml.</t>
  </si>
  <si>
    <t>Caja con tubo con 3.5 gr</t>
  </si>
  <si>
    <t>Q100</t>
  </si>
  <si>
    <t xml:space="preserve">Latanoprost (gotas sin conservadores)  </t>
  </si>
  <si>
    <t>Cada ml contiene latanoprost 50 mcg</t>
  </si>
  <si>
    <t>Caja con frasco gotero con 2.5 ml de solución</t>
  </si>
  <si>
    <t>Q118</t>
  </si>
  <si>
    <t>Prednisolona (Solución Oftálmica)</t>
  </si>
  <si>
    <t>Cada ml. contiene: acetato de prednisolona 10 mg vehículo cbp 1 ml</t>
  </si>
  <si>
    <t>Caja con frasco gotero de 5 ml</t>
  </si>
  <si>
    <t>Q161</t>
  </si>
  <si>
    <t xml:space="preserve">Brimonidina / Timolol </t>
  </si>
  <si>
    <t>Cada ml contiene 2 mg de tartrato de brimonida,  Maleato de timolol 6.8 mg.eequivalentes 5mg Vehiculo c.b.p. 1 ml</t>
  </si>
  <si>
    <t>Caja con frasco gotero con 5 ml de solución</t>
  </si>
  <si>
    <t>Q184</t>
  </si>
  <si>
    <t>Cloruro de Sodio USP (Solucion oftálmica)</t>
  </si>
  <si>
    <t xml:space="preserve">Cada mililitro de Cloruro de Sodio al 10% contiene cloruro de sodio 100 mg vehiculo cbp 1 ml </t>
  </si>
  <si>
    <t xml:space="preserve">Frasco gotero con 10 ml al 10% </t>
  </si>
  <si>
    <t>Q196</t>
  </si>
  <si>
    <t>Polimixina B - Neomicina - Dexametasona (Ungüento Oftálmico)</t>
  </si>
  <si>
    <t>Cada g contiene: sulfato de polimixina b equivalente a 6,000 u.i. De polimixina b, sulfato neomicina equivalente a 3.5 mg de neomicina base, 21- fosfato de dexametasona sódica equivalente a 1 mg de 21-fosfato de dexametasona. Excipiente cbp 1 g</t>
  </si>
  <si>
    <t>Q200</t>
  </si>
  <si>
    <t>Solución oftálmica lubricante</t>
  </si>
  <si>
    <t>Cada 100 ml de solución contiene: Dextran 70 100 mg Hidroxipropilmetilcelulosa 300 mg vehiculo cbp 100 ml</t>
  </si>
  <si>
    <t>Caja con 1 frasco gotero con 15 ml</t>
  </si>
  <si>
    <t>Q201</t>
  </si>
  <si>
    <t>Cada ml contiene: Fosfato sódico de dexametasona equivalente a 1.0 mg de fosfato de dexametasona.  Sulfato de neomicina equivalente a 3.5 mg de neomicina base. Vehículo cbp 1 ml</t>
  </si>
  <si>
    <t>1 Caja, 1 Frasco con gotero, 10 ml,</t>
  </si>
  <si>
    <t>R047</t>
  </si>
  <si>
    <t>Iodovopidona (Solución Bucofaríngea)</t>
  </si>
  <si>
    <t>Cada 100 ml. de solución, contiene: iodovopidona 8 g equivalente a 0.8 g de yodo vehículo cbp 100 ml.</t>
  </si>
  <si>
    <t>S127</t>
  </si>
  <si>
    <t>Ácido Folínico (Tabletas)</t>
  </si>
  <si>
    <t>Cada tableta contiene: folinato de calcio equivalente a 15 mg. de ácido folínico. Excipiente cbp 1 tableta</t>
  </si>
  <si>
    <t>Caja con 12 tabletas</t>
  </si>
  <si>
    <t>T018</t>
  </si>
  <si>
    <t>Lidocaína Ungüento</t>
  </si>
  <si>
    <t>Cada 100 g contiene: Lidocaína 5 g, Excipientes: Polietilenglicol 1500, (Carbowax 1500), Polietilenglicol 4000, (Carbowax 4000), Propilenglicol, Agua Purificada c.s.p. 100 g</t>
  </si>
  <si>
    <t>Caja, 1 Tubo de aluminio, 10 Gramos</t>
  </si>
  <si>
    <t>T024</t>
  </si>
  <si>
    <t xml:space="preserve">Bupivacaina 0.5% (ámpula) </t>
  </si>
  <si>
    <t>Cada mililitro contiene bupivacaina 5.0 mg</t>
  </si>
  <si>
    <t>Frasco ámpula con 30 ml</t>
  </si>
  <si>
    <t>T034</t>
  </si>
  <si>
    <t>Lidocaína (parches)</t>
  </si>
  <si>
    <t xml:space="preserve"> Cada parche adhesivo contiene: Lidocaína 700 mg  </t>
  </si>
  <si>
    <t>Caja con 3 sobres con 5 parches cada una.</t>
  </si>
  <si>
    <t xml:space="preserve">Midazolam (ampolleta) </t>
  </si>
  <si>
    <t>T041</t>
  </si>
  <si>
    <t xml:space="preserve">Cada ampolleta contiene 50 mg de Midazolam </t>
  </si>
  <si>
    <t xml:space="preserve">Caja con 5 ampolletas </t>
  </si>
  <si>
    <t>T047</t>
  </si>
  <si>
    <t>Buprenorfina (Ampolletas)</t>
  </si>
  <si>
    <t>Cada frasco ámpula o ampolleta contiene: buprenorfina 0.3mg/ 1 ml.</t>
  </si>
  <si>
    <t>Caja con 6 ampolletas de 1 ml</t>
  </si>
  <si>
    <t>U004</t>
  </si>
  <si>
    <t>Drospirenona, Etinilestradiol (Grageas)</t>
  </si>
  <si>
    <t>Cada gragea contiene: Drospirenona 3,0 mg, etinilestradiol 0,03 mg,cbp 1 gragea.</t>
  </si>
  <si>
    <t>Caja con 21 grageas activas y 7 grageas inactivas</t>
  </si>
  <si>
    <t>U037</t>
  </si>
  <si>
    <t>Dienogest  (tabletas)</t>
  </si>
  <si>
    <t>Cada tableta contiene: Dienogest 2mg, excipiente cbp  1 tableta</t>
  </si>
  <si>
    <t>Envase con 28 tabletas</t>
  </si>
  <si>
    <t>U043</t>
  </si>
  <si>
    <t>Dienogest, Etinil Estradiol (tabletas)</t>
  </si>
  <si>
    <t>Cada tableta contiene: Dienogest 2.0 mg, Etinilestradiol 0.030 mg .Excipiente cbp 1 tableta</t>
  </si>
  <si>
    <t>Caja con 21 tabletas.</t>
  </si>
  <si>
    <t>U045</t>
  </si>
  <si>
    <t>Gestodeno - Etinilestradiol (Tabletas)</t>
  </si>
  <si>
    <t>Cada gragea contiene: gestodeno75 microgramos  y etinilestradiol 30 Microgramos , excipiente cbp 1 tabletas</t>
  </si>
  <si>
    <t>V009</t>
  </si>
  <si>
    <t>Clorhexidina digluconato (Solucion Gel 20%)</t>
  </si>
  <si>
    <t>Clorhexidina Digluconato 20%. Gel</t>
  </si>
  <si>
    <t>Caja con tubo con 50 ml</t>
  </si>
  <si>
    <t>PENSIONES CIVILES DEL ESTADO DE CHIHUAHUA</t>
  </si>
  <si>
    <t xml:space="preserve">RAZÓN O DENOMINACIÓN SOCIAL : </t>
  </si>
  <si>
    <t xml:space="preserve">RFC : </t>
  </si>
  <si>
    <t xml:space="preserve">DOMICILIO FISCAL COMPLETO: </t>
  </si>
  <si>
    <t xml:space="preserve">TELÉFONO : </t>
  </si>
  <si>
    <t xml:space="preserve">FECHA : </t>
  </si>
  <si>
    <t xml:space="preserve">NOMBRE DE QUIEN LA EMITE : </t>
  </si>
  <si>
    <t xml:space="preserve">CORREO ELECTRÓNICO : </t>
  </si>
  <si>
    <t>Part.</t>
  </si>
  <si>
    <t>Cve.</t>
  </si>
  <si>
    <t>Sustancia Activa</t>
  </si>
  <si>
    <t>Presentación</t>
  </si>
  <si>
    <t>Nombre Comercial</t>
  </si>
  <si>
    <t>Cant. Mínima</t>
  </si>
  <si>
    <t>Cant. Máxima</t>
  </si>
  <si>
    <t>Cada tableta contiene: Complejo Polimaltosado férrico (equivalente a 100 mg de hierro elemental) 357.143 mg, Ácido fólico  800 mcg, Excipiente cbp 1 tableta.</t>
  </si>
  <si>
    <t>Concentracíon y formula Farmaceutica</t>
  </si>
  <si>
    <t>Clasificacion (Genérico o Patente )</t>
  </si>
  <si>
    <t xml:space="preserve">MEDICAMENTOS Y PRODUCTOS FARMACÉUTICOS </t>
  </si>
  <si>
    <t>Numero de Partidas ofertadas</t>
  </si>
  <si>
    <t>NOMBRE Y FIRMA DEL REPRESENTANTE LEGAL</t>
  </si>
  <si>
    <t>PCE-LPP-003-2026-BIS</t>
  </si>
  <si>
    <t>PROPUESTA ECONÓMICA</t>
  </si>
  <si>
    <t>Precio Unitario sin IVA</t>
  </si>
  <si>
    <t>Aplica IVA (Si / No)</t>
  </si>
  <si>
    <t>Monto Mínimo Total</t>
  </si>
  <si>
    <t>Monto Máximo Total</t>
  </si>
  <si>
    <t xml:space="preserve">TOTAL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</si>
</sst>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theme="1"/>
      <name val="Calibri"/>
      <family val="2"/>
      <scheme val="minor"/>
    </font>
    <font>
      <b/>
      <sz val="11"/>
      <color theme="1"/>
      <name val="Calibri"/>
      <family val="2"/>
      <scheme val="minor"/>
    </font>
    <font>
      <sz val="11"/>
      <color theme="1"/>
      <name val="Calibri"/>
      <family val="2"/>
    </font>
    <font>
      <b/>
      <sz val="15"/>
      <color theme="1"/>
      <name val="Calibri"/>
      <family val="2"/>
      <scheme val="minor"/>
    </font>
    <font>
      <sz val="9"/>
      <color theme="1"/>
      <name val="Calibri"/>
      <family val="2"/>
    </font>
    <font>
      <b/>
      <sz val="10"/>
      <color theme="0"/>
      <name val="Calibri"/>
      <family val="2"/>
      <scheme val="minor"/>
    </font>
    <font>
      <sz val="10"/>
      <color theme="1"/>
      <name val="Calibri"/>
      <family val="2"/>
      <scheme val="minor"/>
    </font>
    <font>
      <b/>
      <sz val="10"/>
      <color theme="1"/>
      <name val="Calibri"/>
      <family val="2"/>
      <scheme val="minor"/>
    </font>
    <font>
      <b/>
      <sz val="9"/>
      <color theme="1"/>
      <name val="Calibri"/>
      <family val="2"/>
    </font>
    <font>
      <sz val="11"/>
      <color theme="1"/>
      <name val="Calibri"/>
      <family val="2"/>
      <scheme val="minor"/>
    </font>
    <font>
      <sz val="10"/>
      <color theme="1"/>
      <name val="Calibri"/>
      <family val="2"/>
    </font>
    <font>
      <b/>
      <sz val="10"/>
      <color theme="1"/>
      <name val="Calibri"/>
      <family val="2"/>
    </font>
  </fonts>
  <fills count="5">
    <fill>
      <patternFill patternType="none"/>
    </fill>
    <fill>
      <patternFill patternType="gray125"/>
    </fill>
    <fill>
      <patternFill patternType="solid">
        <fgColor rgb="FF3F3F3F"/>
        <bgColor rgb="FF3F3F3F"/>
      </patternFill>
    </fill>
    <fill>
      <patternFill patternType="solid">
        <fgColor theme="1" tint="0.249977111117893"/>
        <bgColor rgb="FF2F5496"/>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44" fontId="9" fillId="0" borderId="0" applyFont="0" applyFill="0" applyBorder="0" applyAlignment="0" applyProtection="0"/>
  </cellStyleXfs>
  <cellXfs count="42">
    <xf numFmtId="0" fontId="0" fillId="0" borderId="0" xfId="0"/>
    <xf numFmtId="0" fontId="0" fillId="0" borderId="0" xfId="0" applyAlignment="1">
      <alignment horizontal="center" vertical="center"/>
    </xf>
    <xf numFmtId="0" fontId="2" fillId="0" borderId="0" xfId="0" applyFont="1"/>
    <xf numFmtId="0" fontId="4" fillId="0" borderId="0" xfId="0" applyFont="1"/>
    <xf numFmtId="0" fontId="5" fillId="2" borderId="1" xfId="0" applyFont="1" applyFill="1" applyBorder="1" applyAlignment="1">
      <alignment horizontal="center" vertical="center" wrapText="1"/>
    </xf>
    <xf numFmtId="0" fontId="6" fillId="0" borderId="0" xfId="0" applyFont="1"/>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 fontId="4" fillId="0" borderId="0" xfId="0" applyNumberFormat="1" applyFont="1"/>
    <xf numFmtId="0" fontId="6" fillId="0" borderId="0" xfId="0" applyFont="1" applyAlignment="1">
      <alignment horizontal="center" vertical="center"/>
    </xf>
    <xf numFmtId="3" fontId="7" fillId="4" borderId="1" xfId="0" applyNumberFormat="1" applyFont="1" applyFill="1" applyBorder="1" applyAlignment="1">
      <alignment horizontal="center" vertical="center" wrapText="1"/>
    </xf>
    <xf numFmtId="0" fontId="6" fillId="0" borderId="0" xfId="0" applyFont="1" applyAlignment="1">
      <alignment wrapText="1"/>
    </xf>
    <xf numFmtId="0" fontId="6" fillId="0"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center"/>
    </xf>
    <xf numFmtId="0" fontId="0" fillId="0" borderId="2" xfId="0" applyBorder="1"/>
    <xf numFmtId="0" fontId="0" fillId="0" borderId="2" xfId="0" applyBorder="1" applyAlignment="1">
      <alignment horizontal="center"/>
    </xf>
    <xf numFmtId="0" fontId="0" fillId="0" borderId="0" xfId="0" applyAlignment="1">
      <alignment vertical="center" wrapText="1"/>
    </xf>
    <xf numFmtId="0" fontId="6" fillId="0" borderId="2" xfId="0" applyFont="1" applyBorder="1"/>
    <xf numFmtId="0" fontId="1" fillId="0" borderId="0" xfId="0" applyFont="1" applyAlignment="1">
      <alignment horizontal="right" vertical="center"/>
    </xf>
    <xf numFmtId="0" fontId="8" fillId="4" borderId="1" xfId="0" applyFont="1" applyFill="1" applyBorder="1" applyAlignment="1">
      <alignment horizontal="center" vertical="center"/>
    </xf>
    <xf numFmtId="0" fontId="2" fillId="0" borderId="0" xfId="0" applyFont="1" applyBorder="1"/>
    <xf numFmtId="44" fontId="5" fillId="2" borderId="1" xfId="1" applyFont="1" applyFill="1" applyBorder="1" applyAlignment="1">
      <alignment horizontal="center" vertical="center" wrapText="1"/>
    </xf>
    <xf numFmtId="0" fontId="6"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right" vertical="center" wrapText="1"/>
    </xf>
    <xf numFmtId="0" fontId="1" fillId="0" borderId="0" xfId="0" applyFont="1" applyAlignment="1">
      <alignment horizontal="center" vertical="center"/>
    </xf>
    <xf numFmtId="44" fontId="1" fillId="0" borderId="1" xfId="1" applyFont="1" applyBorder="1"/>
    <xf numFmtId="44" fontId="6" fillId="0" borderId="1" xfId="1" applyFont="1" applyFill="1" applyBorder="1" applyAlignment="1">
      <alignment horizontal="center" vertical="center" wrapText="1"/>
    </xf>
    <xf numFmtId="44" fontId="6" fillId="0" borderId="1" xfId="0" applyNumberFormat="1" applyFont="1" applyFill="1" applyBorder="1" applyAlignment="1">
      <alignment horizontal="center" vertical="center" wrapText="1"/>
    </xf>
    <xf numFmtId="0" fontId="1" fillId="0" borderId="0" xfId="0" applyFont="1" applyAlignment="1">
      <alignment horizontal="right" vertical="center"/>
    </xf>
    <xf numFmtId="14" fontId="6" fillId="0" borderId="2" xfId="0" applyNumberFormat="1" applyFont="1" applyBorder="1" applyAlignment="1">
      <alignment horizontal="center"/>
    </xf>
    <xf numFmtId="0" fontId="3" fillId="0" borderId="0" xfId="0" applyFont="1" applyAlignment="1">
      <alignment horizontal="center" vertical="center"/>
    </xf>
    <xf numFmtId="0" fontId="1" fillId="0" borderId="2" xfId="0" applyFont="1" applyBorder="1" applyAlignment="1">
      <alignment horizontal="center" vertical="center"/>
    </xf>
    <xf numFmtId="0" fontId="6" fillId="0" borderId="3" xfId="0" applyFont="1" applyBorder="1" applyAlignment="1">
      <alignment vertical="center"/>
    </xf>
    <xf numFmtId="0" fontId="6" fillId="0" borderId="3" xfId="0" applyFont="1" applyBorder="1" applyAlignment="1">
      <alignment horizontal="center" vertical="center"/>
    </xf>
    <xf numFmtId="0" fontId="1" fillId="4" borderId="1" xfId="0" applyFont="1" applyFill="1" applyBorder="1" applyAlignment="1">
      <alignment horizontal="right" vertical="center"/>
    </xf>
    <xf numFmtId="0" fontId="8" fillId="4" borderId="1" xfId="0" applyFont="1" applyFill="1" applyBorder="1" applyAlignment="1">
      <alignment horizontal="center" vertical="center"/>
    </xf>
  </cellXfs>
  <cellStyles count="2">
    <cellStyle name="Moneda" xfId="1" builtinId="4"/>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257175</xdr:colOff>
      <xdr:row>0</xdr:row>
      <xdr:rowOff>0</xdr:rowOff>
    </xdr:from>
    <xdr:to>
      <xdr:col>11</xdr:col>
      <xdr:colOff>1114756</xdr:colOff>
      <xdr:row>3</xdr:row>
      <xdr:rowOff>180975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296400" y="0"/>
          <a:ext cx="2553031" cy="923925"/>
        </a:xfrm>
        <a:prstGeom prst="rect">
          <a:avLst/>
        </a:prstGeom>
      </xdr:spPr>
    </xdr:pic>
    <xdr:clientData/>
  </xdr:twoCellAnchor>
  <xdr:twoCellAnchor editAs="oneCell">
    <xdr:from>
      <xdr:col>0</xdr:col>
      <xdr:colOff>171450</xdr:colOff>
      <xdr:row>0</xdr:row>
      <xdr:rowOff>133350</xdr:rowOff>
    </xdr:from>
    <xdr:to>
      <xdr:col>3</xdr:col>
      <xdr:colOff>1431324</xdr:colOff>
      <xdr:row>3</xdr:row>
      <xdr:rowOff>66675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71450" y="133350"/>
          <a:ext cx="3393474" cy="6762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86"/>
  <sheetViews>
    <sheetView tabSelected="1" topLeftCell="A3" workbookViewId="0">
      <selection activeCell="A175" sqref="A175:O184"/>
    </sheetView>
  </sheetViews>
  <sheetFormatPr baseColWidth="10" defaultRowHeight="15" x14ac:dyDescent="0.25"/>
  <cols>
    <col min="1" max="1" width="4.7109375" bestFit="1" customWidth="1"/>
    <col min="2" max="2" width="5.5703125" bestFit="1" customWidth="1"/>
    <col min="3" max="3" width="21.7109375" customWidth="1"/>
    <col min="4" max="4" width="35.7109375" customWidth="1"/>
    <col min="5" max="5" width="21.7109375" customWidth="1"/>
    <col min="7" max="7" width="20.7109375" customWidth="1"/>
    <col min="8" max="9" width="8.42578125" customWidth="1"/>
    <col min="10" max="10" width="14.42578125" customWidth="1"/>
    <col min="11" max="11" width="11" bestFit="1" customWidth="1"/>
    <col min="12" max="13" width="19.140625" customWidth="1"/>
  </cols>
  <sheetData>
    <row r="1" spans="1:13" ht="19.5" x14ac:dyDescent="0.25">
      <c r="A1" s="36" t="s">
        <v>622</v>
      </c>
      <c r="B1" s="36"/>
      <c r="C1" s="36"/>
      <c r="D1" s="36"/>
      <c r="E1" s="36"/>
      <c r="F1" s="36"/>
      <c r="G1" s="36"/>
      <c r="H1" s="36"/>
      <c r="I1" s="36"/>
      <c r="J1" s="36"/>
      <c r="K1" s="36"/>
      <c r="L1" s="36"/>
      <c r="M1" s="36"/>
    </row>
    <row r="2" spans="1:13" ht="19.5" x14ac:dyDescent="0.25">
      <c r="A2" s="36" t="s">
        <v>643</v>
      </c>
      <c r="B2" s="36"/>
      <c r="C2" s="36"/>
      <c r="D2" s="36"/>
      <c r="E2" s="36"/>
      <c r="F2" s="36"/>
      <c r="G2" s="36"/>
      <c r="H2" s="36"/>
      <c r="I2" s="36"/>
      <c r="J2" s="36"/>
      <c r="K2" s="36"/>
      <c r="L2" s="36"/>
      <c r="M2" s="36"/>
    </row>
    <row r="3" spans="1:13" ht="19.5" x14ac:dyDescent="0.25">
      <c r="A3" s="36" t="s">
        <v>640</v>
      </c>
      <c r="B3" s="36"/>
      <c r="C3" s="36"/>
      <c r="D3" s="36"/>
      <c r="E3" s="36"/>
      <c r="F3" s="36"/>
      <c r="G3" s="36"/>
      <c r="H3" s="36"/>
      <c r="I3" s="36"/>
      <c r="J3" s="36"/>
      <c r="K3" s="36"/>
      <c r="L3" s="36"/>
      <c r="M3" s="36"/>
    </row>
    <row r="4" spans="1:13" ht="19.5" x14ac:dyDescent="0.25">
      <c r="A4" s="36" t="s">
        <v>644</v>
      </c>
      <c r="B4" s="36"/>
      <c r="C4" s="36"/>
      <c r="D4" s="36"/>
      <c r="E4" s="36"/>
      <c r="F4" s="36"/>
      <c r="G4" s="36"/>
      <c r="H4" s="36"/>
      <c r="I4" s="36"/>
      <c r="J4" s="36"/>
      <c r="K4" s="36"/>
      <c r="L4" s="36"/>
      <c r="M4" s="36"/>
    </row>
    <row r="5" spans="1:13" x14ac:dyDescent="0.25">
      <c r="A5" s="34" t="s">
        <v>623</v>
      </c>
      <c r="B5" s="34"/>
      <c r="C5" s="34"/>
      <c r="D5" s="34"/>
      <c r="E5" s="37"/>
      <c r="F5" s="37"/>
      <c r="G5" s="37"/>
      <c r="H5" s="37"/>
      <c r="I5" s="37"/>
      <c r="J5" s="37"/>
      <c r="K5" s="24"/>
      <c r="L5" s="2"/>
      <c r="M5" s="1"/>
    </row>
    <row r="6" spans="1:13" x14ac:dyDescent="0.25">
      <c r="A6" s="1"/>
      <c r="D6" s="22" t="s">
        <v>624</v>
      </c>
      <c r="E6" s="38"/>
      <c r="F6" s="38"/>
      <c r="G6" s="38"/>
      <c r="H6" s="38"/>
      <c r="I6" s="38"/>
      <c r="J6" s="38"/>
      <c r="K6" s="24"/>
      <c r="L6" s="2"/>
      <c r="M6" s="2"/>
    </row>
    <row r="7" spans="1:13" x14ac:dyDescent="0.25">
      <c r="A7" s="1"/>
      <c r="D7" s="22" t="s">
        <v>625</v>
      </c>
      <c r="E7" s="38"/>
      <c r="F7" s="38"/>
      <c r="G7" s="38"/>
      <c r="H7" s="38"/>
      <c r="I7" s="38"/>
      <c r="J7" s="38"/>
      <c r="K7" s="24"/>
      <c r="L7" s="2"/>
      <c r="M7" s="2"/>
    </row>
    <row r="8" spans="1:13" x14ac:dyDescent="0.25">
      <c r="A8" s="1"/>
      <c r="D8" s="22" t="s">
        <v>626</v>
      </c>
      <c r="E8" s="38"/>
      <c r="F8" s="38"/>
      <c r="G8" s="38"/>
      <c r="H8" s="38"/>
      <c r="I8" s="38"/>
      <c r="J8" s="38"/>
      <c r="K8" s="22" t="s">
        <v>627</v>
      </c>
      <c r="L8" s="35"/>
      <c r="M8" s="35"/>
    </row>
    <row r="9" spans="1:13" x14ac:dyDescent="0.25">
      <c r="A9" s="1"/>
      <c r="D9" s="22" t="s">
        <v>628</v>
      </c>
      <c r="E9" s="38"/>
      <c r="F9" s="38"/>
      <c r="G9" s="38"/>
      <c r="H9" s="38"/>
      <c r="I9" s="38"/>
      <c r="J9" s="38"/>
      <c r="K9" s="24"/>
      <c r="L9" s="2"/>
      <c r="M9" s="2"/>
    </row>
    <row r="10" spans="1:13" x14ac:dyDescent="0.25">
      <c r="A10" s="1"/>
      <c r="D10" s="22" t="s">
        <v>629</v>
      </c>
      <c r="E10" s="39"/>
      <c r="F10" s="39"/>
      <c r="G10" s="39"/>
      <c r="H10" s="39"/>
      <c r="I10" s="39"/>
      <c r="J10" s="39"/>
      <c r="K10" s="24"/>
      <c r="L10" s="2"/>
      <c r="M10" s="2"/>
    </row>
    <row r="11" spans="1:13" x14ac:dyDescent="0.25">
      <c r="A11" s="6"/>
      <c r="B11" s="3"/>
      <c r="C11" s="3"/>
      <c r="D11" s="3"/>
      <c r="E11" s="3"/>
      <c r="F11" s="3"/>
      <c r="G11" s="3"/>
      <c r="H11" s="3"/>
      <c r="I11" s="3"/>
      <c r="J11" s="9"/>
      <c r="K11" s="9"/>
      <c r="L11" s="3"/>
      <c r="M11" s="3"/>
    </row>
    <row r="12" spans="1:13" s="5" customFormat="1" ht="38.25" x14ac:dyDescent="0.2">
      <c r="A12" s="4" t="s">
        <v>630</v>
      </c>
      <c r="B12" s="4" t="s">
        <v>631</v>
      </c>
      <c r="C12" s="4" t="s">
        <v>632</v>
      </c>
      <c r="D12" s="4" t="s">
        <v>638</v>
      </c>
      <c r="E12" s="4" t="s">
        <v>633</v>
      </c>
      <c r="F12" s="7" t="s">
        <v>639</v>
      </c>
      <c r="G12" s="4" t="s">
        <v>634</v>
      </c>
      <c r="H12" s="4" t="s">
        <v>635</v>
      </c>
      <c r="I12" s="4" t="s">
        <v>636</v>
      </c>
      <c r="J12" s="25" t="s">
        <v>645</v>
      </c>
      <c r="K12" s="4" t="s">
        <v>646</v>
      </c>
      <c r="L12" s="4" t="s">
        <v>647</v>
      </c>
      <c r="M12" s="4" t="s">
        <v>648</v>
      </c>
    </row>
    <row r="13" spans="1:13" s="12" customFormat="1" ht="51" x14ac:dyDescent="0.2">
      <c r="A13" s="14">
        <v>3</v>
      </c>
      <c r="B13" s="14" t="s">
        <v>2</v>
      </c>
      <c r="C13" s="14" t="s">
        <v>3</v>
      </c>
      <c r="D13" s="14" t="s">
        <v>4</v>
      </c>
      <c r="E13" s="14" t="s">
        <v>5</v>
      </c>
      <c r="F13" s="8" t="s">
        <v>0</v>
      </c>
      <c r="G13" s="13"/>
      <c r="H13" s="11">
        <v>6</v>
      </c>
      <c r="I13" s="11">
        <v>13</v>
      </c>
      <c r="J13" s="32">
        <v>0</v>
      </c>
      <c r="K13" s="13"/>
      <c r="L13" s="33">
        <f>J13*H13</f>
        <v>0</v>
      </c>
      <c r="M13" s="33">
        <f>J13*I13</f>
        <v>0</v>
      </c>
    </row>
    <row r="14" spans="1:13" s="12" customFormat="1" ht="38.25" x14ac:dyDescent="0.2">
      <c r="A14" s="8">
        <v>15</v>
      </c>
      <c r="B14" s="8" t="s">
        <v>8</v>
      </c>
      <c r="C14" s="8" t="s">
        <v>9</v>
      </c>
      <c r="D14" s="8" t="s">
        <v>10</v>
      </c>
      <c r="E14" s="8" t="s">
        <v>11</v>
      </c>
      <c r="F14" s="8" t="s">
        <v>1</v>
      </c>
      <c r="G14" s="13"/>
      <c r="H14" s="11">
        <v>118</v>
      </c>
      <c r="I14" s="11">
        <v>294</v>
      </c>
      <c r="J14" s="32">
        <v>0</v>
      </c>
      <c r="K14" s="13"/>
      <c r="L14" s="33">
        <f t="shared" ref="L14:L77" si="0">J14*H14</f>
        <v>0</v>
      </c>
      <c r="M14" s="33">
        <f t="shared" ref="M14:M77" si="1">J14*I14</f>
        <v>0</v>
      </c>
    </row>
    <row r="15" spans="1:13" s="12" customFormat="1" ht="38.25" x14ac:dyDescent="0.2">
      <c r="A15" s="8">
        <v>17</v>
      </c>
      <c r="B15" s="8" t="s">
        <v>12</v>
      </c>
      <c r="C15" s="8" t="s">
        <v>13</v>
      </c>
      <c r="D15" s="8" t="s">
        <v>14</v>
      </c>
      <c r="E15" s="8" t="s">
        <v>15</v>
      </c>
      <c r="F15" s="8" t="s">
        <v>0</v>
      </c>
      <c r="G15" s="13"/>
      <c r="H15" s="11">
        <v>840</v>
      </c>
      <c r="I15" s="11">
        <v>2100</v>
      </c>
      <c r="J15" s="32">
        <v>0</v>
      </c>
      <c r="K15" s="13"/>
      <c r="L15" s="33">
        <f t="shared" si="0"/>
        <v>0</v>
      </c>
      <c r="M15" s="33">
        <f t="shared" si="1"/>
        <v>0</v>
      </c>
    </row>
    <row r="16" spans="1:13" s="12" customFormat="1" ht="38.25" x14ac:dyDescent="0.2">
      <c r="A16" s="8">
        <v>20</v>
      </c>
      <c r="B16" s="8" t="s">
        <v>16</v>
      </c>
      <c r="C16" s="8" t="s">
        <v>17</v>
      </c>
      <c r="D16" s="8" t="s">
        <v>18</v>
      </c>
      <c r="E16" s="8" t="s">
        <v>19</v>
      </c>
      <c r="F16" s="8" t="s">
        <v>0</v>
      </c>
      <c r="G16" s="13"/>
      <c r="H16" s="11">
        <v>7</v>
      </c>
      <c r="I16" s="11">
        <v>17</v>
      </c>
      <c r="J16" s="32">
        <v>0</v>
      </c>
      <c r="K16" s="13"/>
      <c r="L16" s="33">
        <f t="shared" si="0"/>
        <v>0</v>
      </c>
      <c r="M16" s="33">
        <f t="shared" si="1"/>
        <v>0</v>
      </c>
    </row>
    <row r="17" spans="1:13" s="12" customFormat="1" ht="38.25" x14ac:dyDescent="0.2">
      <c r="A17" s="8">
        <v>34</v>
      </c>
      <c r="B17" s="8" t="s">
        <v>22</v>
      </c>
      <c r="C17" s="8" t="s">
        <v>7</v>
      </c>
      <c r="D17" s="8" t="s">
        <v>23</v>
      </c>
      <c r="E17" s="8" t="s">
        <v>6</v>
      </c>
      <c r="F17" s="8" t="s">
        <v>0</v>
      </c>
      <c r="G17" s="13"/>
      <c r="H17" s="11">
        <v>504</v>
      </c>
      <c r="I17" s="11">
        <v>1260</v>
      </c>
      <c r="J17" s="32">
        <v>0</v>
      </c>
      <c r="K17" s="13"/>
      <c r="L17" s="33">
        <f t="shared" si="0"/>
        <v>0</v>
      </c>
      <c r="M17" s="33">
        <f t="shared" si="1"/>
        <v>0</v>
      </c>
    </row>
    <row r="18" spans="1:13" s="12" customFormat="1" ht="38.25" x14ac:dyDescent="0.2">
      <c r="A18" s="8">
        <v>44</v>
      </c>
      <c r="B18" s="8" t="s">
        <v>25</v>
      </c>
      <c r="C18" s="8" t="s">
        <v>26</v>
      </c>
      <c r="D18" s="8" t="s">
        <v>27</v>
      </c>
      <c r="E18" s="8" t="s">
        <v>21</v>
      </c>
      <c r="F18" s="8" t="s">
        <v>0</v>
      </c>
      <c r="G18" s="13"/>
      <c r="H18" s="11">
        <v>2419</v>
      </c>
      <c r="I18" s="11">
        <v>6048</v>
      </c>
      <c r="J18" s="32">
        <v>0</v>
      </c>
      <c r="K18" s="13"/>
      <c r="L18" s="33">
        <f t="shared" si="0"/>
        <v>0</v>
      </c>
      <c r="M18" s="33">
        <f t="shared" si="1"/>
        <v>0</v>
      </c>
    </row>
    <row r="19" spans="1:13" s="12" customFormat="1" ht="38.25" x14ac:dyDescent="0.2">
      <c r="A19" s="8">
        <v>53</v>
      </c>
      <c r="B19" s="8" t="s">
        <v>28</v>
      </c>
      <c r="C19" s="8" t="s">
        <v>29</v>
      </c>
      <c r="D19" s="8" t="s">
        <v>30</v>
      </c>
      <c r="E19" s="8" t="s">
        <v>31</v>
      </c>
      <c r="F19" s="8" t="s">
        <v>0</v>
      </c>
      <c r="G19" s="13"/>
      <c r="H19" s="11">
        <v>708</v>
      </c>
      <c r="I19" s="11">
        <v>1770</v>
      </c>
      <c r="J19" s="32">
        <v>0</v>
      </c>
      <c r="K19" s="13"/>
      <c r="L19" s="33">
        <f t="shared" si="0"/>
        <v>0</v>
      </c>
      <c r="M19" s="33">
        <f t="shared" si="1"/>
        <v>0</v>
      </c>
    </row>
    <row r="20" spans="1:13" s="12" customFormat="1" ht="38.25" x14ac:dyDescent="0.2">
      <c r="A20" s="8">
        <v>54</v>
      </c>
      <c r="B20" s="8" t="s">
        <v>32</v>
      </c>
      <c r="C20" s="8" t="s">
        <v>33</v>
      </c>
      <c r="D20" s="8" t="s">
        <v>34</v>
      </c>
      <c r="E20" s="8" t="s">
        <v>35</v>
      </c>
      <c r="F20" s="8" t="s">
        <v>0</v>
      </c>
      <c r="G20" s="13"/>
      <c r="H20" s="11">
        <v>395</v>
      </c>
      <c r="I20" s="11">
        <v>987</v>
      </c>
      <c r="J20" s="32">
        <v>0</v>
      </c>
      <c r="K20" s="13"/>
      <c r="L20" s="33">
        <f t="shared" si="0"/>
        <v>0</v>
      </c>
      <c r="M20" s="33">
        <f t="shared" si="1"/>
        <v>0</v>
      </c>
    </row>
    <row r="21" spans="1:13" s="12" customFormat="1" ht="12.75" x14ac:dyDescent="0.2">
      <c r="A21" s="8">
        <v>55</v>
      </c>
      <c r="B21" s="8" t="s">
        <v>36</v>
      </c>
      <c r="C21" s="8" t="s">
        <v>37</v>
      </c>
      <c r="D21" s="8" t="s">
        <v>38</v>
      </c>
      <c r="E21" s="8" t="s">
        <v>39</v>
      </c>
      <c r="F21" s="8" t="s">
        <v>1</v>
      </c>
      <c r="G21" s="13"/>
      <c r="H21" s="11">
        <v>2</v>
      </c>
      <c r="I21" s="11">
        <v>5</v>
      </c>
      <c r="J21" s="32">
        <v>0</v>
      </c>
      <c r="K21" s="13"/>
      <c r="L21" s="33">
        <f t="shared" si="0"/>
        <v>0</v>
      </c>
      <c r="M21" s="33">
        <f t="shared" si="1"/>
        <v>0</v>
      </c>
    </row>
    <row r="22" spans="1:13" s="12" customFormat="1" ht="25.5" x14ac:dyDescent="0.2">
      <c r="A22" s="8">
        <v>65</v>
      </c>
      <c r="B22" s="8" t="s">
        <v>42</v>
      </c>
      <c r="C22" s="8" t="s">
        <v>43</v>
      </c>
      <c r="D22" s="8" t="s">
        <v>44</v>
      </c>
      <c r="E22" s="8" t="s">
        <v>45</v>
      </c>
      <c r="F22" s="8" t="s">
        <v>0</v>
      </c>
      <c r="G22" s="13"/>
      <c r="H22" s="11">
        <v>2</v>
      </c>
      <c r="I22" s="11">
        <v>5</v>
      </c>
      <c r="J22" s="32">
        <v>0</v>
      </c>
      <c r="K22" s="13"/>
      <c r="L22" s="33">
        <f t="shared" si="0"/>
        <v>0</v>
      </c>
      <c r="M22" s="33">
        <f t="shared" si="1"/>
        <v>0</v>
      </c>
    </row>
    <row r="23" spans="1:13" s="12" customFormat="1" ht="25.5" x14ac:dyDescent="0.2">
      <c r="A23" s="8">
        <v>69</v>
      </c>
      <c r="B23" s="8" t="s">
        <v>47</v>
      </c>
      <c r="C23" s="8" t="s">
        <v>48</v>
      </c>
      <c r="D23" s="8" t="s">
        <v>49</v>
      </c>
      <c r="E23" s="8" t="s">
        <v>50</v>
      </c>
      <c r="F23" s="8" t="s">
        <v>0</v>
      </c>
      <c r="G23" s="13"/>
      <c r="H23" s="11">
        <v>29</v>
      </c>
      <c r="I23" s="11">
        <v>71</v>
      </c>
      <c r="J23" s="32">
        <v>0</v>
      </c>
      <c r="K23" s="13"/>
      <c r="L23" s="33">
        <f t="shared" si="0"/>
        <v>0</v>
      </c>
      <c r="M23" s="33">
        <f t="shared" si="1"/>
        <v>0</v>
      </c>
    </row>
    <row r="24" spans="1:13" s="12" customFormat="1" ht="38.25" x14ac:dyDescent="0.2">
      <c r="A24" s="8">
        <v>70</v>
      </c>
      <c r="B24" s="8" t="s">
        <v>51</v>
      </c>
      <c r="C24" s="8" t="s">
        <v>52</v>
      </c>
      <c r="D24" s="8" t="s">
        <v>53</v>
      </c>
      <c r="E24" s="8" t="s">
        <v>54</v>
      </c>
      <c r="F24" s="8" t="s">
        <v>0</v>
      </c>
      <c r="G24" s="13"/>
      <c r="H24" s="11">
        <v>5831</v>
      </c>
      <c r="I24" s="11">
        <v>14576</v>
      </c>
      <c r="J24" s="32">
        <v>0</v>
      </c>
      <c r="K24" s="13"/>
      <c r="L24" s="33">
        <f t="shared" si="0"/>
        <v>0</v>
      </c>
      <c r="M24" s="33">
        <f t="shared" si="1"/>
        <v>0</v>
      </c>
    </row>
    <row r="25" spans="1:13" s="12" customFormat="1" ht="25.5" x14ac:dyDescent="0.2">
      <c r="A25" s="8">
        <v>72</v>
      </c>
      <c r="B25" s="8" t="s">
        <v>55</v>
      </c>
      <c r="C25" s="8" t="s">
        <v>56</v>
      </c>
      <c r="D25" s="8" t="s">
        <v>57</v>
      </c>
      <c r="E25" s="8" t="s">
        <v>58</v>
      </c>
      <c r="F25" s="8" t="s">
        <v>0</v>
      </c>
      <c r="G25" s="13"/>
      <c r="H25" s="11">
        <v>1780</v>
      </c>
      <c r="I25" s="11">
        <v>4449</v>
      </c>
      <c r="J25" s="32">
        <v>0</v>
      </c>
      <c r="K25" s="13"/>
      <c r="L25" s="33">
        <f t="shared" si="0"/>
        <v>0</v>
      </c>
      <c r="M25" s="33">
        <f t="shared" si="1"/>
        <v>0</v>
      </c>
    </row>
    <row r="26" spans="1:13" s="12" customFormat="1" ht="51" x14ac:dyDescent="0.2">
      <c r="A26" s="8">
        <v>78</v>
      </c>
      <c r="B26" s="8" t="s">
        <v>59</v>
      </c>
      <c r="C26" s="8" t="s">
        <v>60</v>
      </c>
      <c r="D26" s="8" t="s">
        <v>61</v>
      </c>
      <c r="E26" s="8" t="s">
        <v>62</v>
      </c>
      <c r="F26" s="8" t="s">
        <v>0</v>
      </c>
      <c r="G26" s="13"/>
      <c r="H26" s="11">
        <v>80</v>
      </c>
      <c r="I26" s="11">
        <v>200</v>
      </c>
      <c r="J26" s="32">
        <v>0</v>
      </c>
      <c r="K26" s="13"/>
      <c r="L26" s="33">
        <f t="shared" si="0"/>
        <v>0</v>
      </c>
      <c r="M26" s="33">
        <f t="shared" si="1"/>
        <v>0</v>
      </c>
    </row>
    <row r="27" spans="1:13" s="12" customFormat="1" ht="25.5" x14ac:dyDescent="0.2">
      <c r="A27" s="8">
        <v>85</v>
      </c>
      <c r="B27" s="8" t="s">
        <v>65</v>
      </c>
      <c r="C27" s="8" t="s">
        <v>66</v>
      </c>
      <c r="D27" s="8" t="s">
        <v>67</v>
      </c>
      <c r="E27" s="8" t="s">
        <v>68</v>
      </c>
      <c r="F27" s="8" t="s">
        <v>0</v>
      </c>
      <c r="G27" s="13"/>
      <c r="H27" s="11">
        <v>219</v>
      </c>
      <c r="I27" s="11">
        <v>546</v>
      </c>
      <c r="J27" s="32">
        <v>0</v>
      </c>
      <c r="K27" s="13"/>
      <c r="L27" s="33">
        <f t="shared" si="0"/>
        <v>0</v>
      </c>
      <c r="M27" s="33">
        <f t="shared" si="1"/>
        <v>0</v>
      </c>
    </row>
    <row r="28" spans="1:13" s="12" customFormat="1" ht="51" x14ac:dyDescent="0.2">
      <c r="A28" s="8">
        <v>88</v>
      </c>
      <c r="B28" s="8" t="s">
        <v>70</v>
      </c>
      <c r="C28" s="8" t="s">
        <v>71</v>
      </c>
      <c r="D28" s="8" t="s">
        <v>72</v>
      </c>
      <c r="E28" s="8" t="s">
        <v>73</v>
      </c>
      <c r="F28" s="8" t="s">
        <v>0</v>
      </c>
      <c r="G28" s="13"/>
      <c r="H28" s="11">
        <v>118</v>
      </c>
      <c r="I28" s="11">
        <v>294</v>
      </c>
      <c r="J28" s="32">
        <v>0</v>
      </c>
      <c r="K28" s="13"/>
      <c r="L28" s="33">
        <f t="shared" si="0"/>
        <v>0</v>
      </c>
      <c r="M28" s="33">
        <f t="shared" si="1"/>
        <v>0</v>
      </c>
    </row>
    <row r="29" spans="1:13" s="12" customFormat="1" ht="38.25" x14ac:dyDescent="0.2">
      <c r="A29" s="8">
        <v>89</v>
      </c>
      <c r="B29" s="8" t="s">
        <v>74</v>
      </c>
      <c r="C29" s="8" t="s">
        <v>75</v>
      </c>
      <c r="D29" s="8" t="s">
        <v>76</v>
      </c>
      <c r="E29" s="8" t="s">
        <v>77</v>
      </c>
      <c r="F29" s="8" t="s">
        <v>0</v>
      </c>
      <c r="G29" s="13"/>
      <c r="H29" s="11">
        <v>168</v>
      </c>
      <c r="I29" s="11">
        <v>420</v>
      </c>
      <c r="J29" s="32">
        <v>0</v>
      </c>
      <c r="K29" s="13"/>
      <c r="L29" s="33">
        <f t="shared" si="0"/>
        <v>0</v>
      </c>
      <c r="M29" s="33">
        <f t="shared" si="1"/>
        <v>0</v>
      </c>
    </row>
    <row r="30" spans="1:13" s="12" customFormat="1" ht="25.5" x14ac:dyDescent="0.2">
      <c r="A30" s="8">
        <v>90</v>
      </c>
      <c r="B30" s="8" t="s">
        <v>78</v>
      </c>
      <c r="C30" s="8" t="s">
        <v>79</v>
      </c>
      <c r="D30" s="8" t="s">
        <v>80</v>
      </c>
      <c r="E30" s="8" t="s">
        <v>81</v>
      </c>
      <c r="F30" s="8" t="s">
        <v>0</v>
      </c>
      <c r="G30" s="13"/>
      <c r="H30" s="11">
        <v>17</v>
      </c>
      <c r="I30" s="11">
        <v>42</v>
      </c>
      <c r="J30" s="32">
        <v>0</v>
      </c>
      <c r="K30" s="13"/>
      <c r="L30" s="33">
        <f t="shared" si="0"/>
        <v>0</v>
      </c>
      <c r="M30" s="33">
        <f t="shared" si="1"/>
        <v>0</v>
      </c>
    </row>
    <row r="31" spans="1:13" s="12" customFormat="1" ht="38.25" x14ac:dyDescent="0.2">
      <c r="A31" s="8">
        <v>100</v>
      </c>
      <c r="B31" s="8" t="s">
        <v>82</v>
      </c>
      <c r="C31" s="8" t="s">
        <v>83</v>
      </c>
      <c r="D31" s="8" t="s">
        <v>84</v>
      </c>
      <c r="E31" s="8" t="s">
        <v>85</v>
      </c>
      <c r="F31" s="8" t="s">
        <v>0</v>
      </c>
      <c r="G31" s="13"/>
      <c r="H31" s="11">
        <v>269</v>
      </c>
      <c r="I31" s="11">
        <v>672</v>
      </c>
      <c r="J31" s="32">
        <v>0</v>
      </c>
      <c r="K31" s="13"/>
      <c r="L31" s="33">
        <f t="shared" si="0"/>
        <v>0</v>
      </c>
      <c r="M31" s="33">
        <f t="shared" si="1"/>
        <v>0</v>
      </c>
    </row>
    <row r="32" spans="1:13" s="12" customFormat="1" ht="25.5" x14ac:dyDescent="0.2">
      <c r="A32" s="8">
        <v>102</v>
      </c>
      <c r="B32" s="8" t="s">
        <v>86</v>
      </c>
      <c r="C32" s="8" t="s">
        <v>87</v>
      </c>
      <c r="D32" s="8" t="s">
        <v>88</v>
      </c>
      <c r="E32" s="8" t="s">
        <v>89</v>
      </c>
      <c r="F32" s="8" t="s">
        <v>0</v>
      </c>
      <c r="G32" s="13"/>
      <c r="H32" s="11">
        <v>1848</v>
      </c>
      <c r="I32" s="11">
        <v>4620</v>
      </c>
      <c r="J32" s="32">
        <v>0</v>
      </c>
      <c r="K32" s="13"/>
      <c r="L32" s="33">
        <f t="shared" si="0"/>
        <v>0</v>
      </c>
      <c r="M32" s="33">
        <f t="shared" si="1"/>
        <v>0</v>
      </c>
    </row>
    <row r="33" spans="1:13" s="12" customFormat="1" ht="25.5" x14ac:dyDescent="0.2">
      <c r="A33" s="8">
        <v>104</v>
      </c>
      <c r="B33" s="8" t="s">
        <v>90</v>
      </c>
      <c r="C33" s="8" t="s">
        <v>91</v>
      </c>
      <c r="D33" s="8" t="s">
        <v>92</v>
      </c>
      <c r="E33" s="8" t="s">
        <v>93</v>
      </c>
      <c r="F33" s="8" t="s">
        <v>0</v>
      </c>
      <c r="G33" s="13"/>
      <c r="H33" s="11">
        <v>303</v>
      </c>
      <c r="I33" s="11">
        <v>756</v>
      </c>
      <c r="J33" s="32">
        <v>0</v>
      </c>
      <c r="K33" s="13"/>
      <c r="L33" s="33">
        <f t="shared" si="0"/>
        <v>0</v>
      </c>
      <c r="M33" s="33">
        <f t="shared" si="1"/>
        <v>0</v>
      </c>
    </row>
    <row r="34" spans="1:13" s="12" customFormat="1" ht="25.5" x14ac:dyDescent="0.2">
      <c r="A34" s="8">
        <v>106</v>
      </c>
      <c r="B34" s="8" t="s">
        <v>94</v>
      </c>
      <c r="C34" s="8" t="s">
        <v>95</v>
      </c>
      <c r="D34" s="8" t="s">
        <v>96</v>
      </c>
      <c r="E34" s="8" t="s">
        <v>97</v>
      </c>
      <c r="F34" s="8" t="s">
        <v>0</v>
      </c>
      <c r="G34" s="13"/>
      <c r="H34" s="11">
        <v>91</v>
      </c>
      <c r="I34" s="11">
        <v>227</v>
      </c>
      <c r="J34" s="32">
        <v>0</v>
      </c>
      <c r="K34" s="13"/>
      <c r="L34" s="33">
        <f t="shared" si="0"/>
        <v>0</v>
      </c>
      <c r="M34" s="33">
        <f t="shared" si="1"/>
        <v>0</v>
      </c>
    </row>
    <row r="35" spans="1:13" s="12" customFormat="1" ht="38.25" x14ac:dyDescent="0.2">
      <c r="A35" s="8">
        <v>108</v>
      </c>
      <c r="B35" s="8" t="s">
        <v>98</v>
      </c>
      <c r="C35" s="8" t="s">
        <v>99</v>
      </c>
      <c r="D35" s="8" t="s">
        <v>100</v>
      </c>
      <c r="E35" s="8" t="s">
        <v>101</v>
      </c>
      <c r="F35" s="8" t="s">
        <v>0</v>
      </c>
      <c r="G35" s="13"/>
      <c r="H35" s="11">
        <v>678</v>
      </c>
      <c r="I35" s="11">
        <v>1693</v>
      </c>
      <c r="J35" s="32">
        <v>0</v>
      </c>
      <c r="K35" s="13"/>
      <c r="L35" s="33">
        <f t="shared" si="0"/>
        <v>0</v>
      </c>
      <c r="M35" s="33">
        <f t="shared" si="1"/>
        <v>0</v>
      </c>
    </row>
    <row r="36" spans="1:13" s="12" customFormat="1" ht="25.5" x14ac:dyDescent="0.2">
      <c r="A36" s="8">
        <v>111</v>
      </c>
      <c r="B36" s="8" t="s">
        <v>102</v>
      </c>
      <c r="C36" s="8" t="s">
        <v>103</v>
      </c>
      <c r="D36" s="8" t="s">
        <v>104</v>
      </c>
      <c r="E36" s="8" t="s">
        <v>64</v>
      </c>
      <c r="F36" s="8" t="s">
        <v>0</v>
      </c>
      <c r="G36" s="13"/>
      <c r="H36" s="11">
        <v>101</v>
      </c>
      <c r="I36" s="11">
        <v>252</v>
      </c>
      <c r="J36" s="32">
        <v>0</v>
      </c>
      <c r="K36" s="13"/>
      <c r="L36" s="33">
        <f t="shared" si="0"/>
        <v>0</v>
      </c>
      <c r="M36" s="33">
        <f t="shared" si="1"/>
        <v>0</v>
      </c>
    </row>
    <row r="37" spans="1:13" s="12" customFormat="1" ht="25.5" x14ac:dyDescent="0.2">
      <c r="A37" s="8">
        <v>118</v>
      </c>
      <c r="B37" s="8" t="s">
        <v>105</v>
      </c>
      <c r="C37" s="8" t="s">
        <v>106</v>
      </c>
      <c r="D37" s="8" t="s">
        <v>107</v>
      </c>
      <c r="E37" s="8" t="s">
        <v>108</v>
      </c>
      <c r="F37" s="8" t="s">
        <v>0</v>
      </c>
      <c r="G37" s="13"/>
      <c r="H37" s="11">
        <v>317</v>
      </c>
      <c r="I37" s="11">
        <v>792</v>
      </c>
      <c r="J37" s="32">
        <v>0</v>
      </c>
      <c r="K37" s="13"/>
      <c r="L37" s="33">
        <f t="shared" si="0"/>
        <v>0</v>
      </c>
      <c r="M37" s="33">
        <f t="shared" si="1"/>
        <v>0</v>
      </c>
    </row>
    <row r="38" spans="1:13" s="12" customFormat="1" ht="51" x14ac:dyDescent="0.2">
      <c r="A38" s="8">
        <v>126</v>
      </c>
      <c r="B38" s="8" t="s">
        <v>110</v>
      </c>
      <c r="C38" s="8" t="s">
        <v>111</v>
      </c>
      <c r="D38" s="8" t="s">
        <v>112</v>
      </c>
      <c r="E38" s="8" t="s">
        <v>113</v>
      </c>
      <c r="F38" s="8" t="s">
        <v>0</v>
      </c>
      <c r="G38" s="13"/>
      <c r="H38" s="11">
        <v>210</v>
      </c>
      <c r="I38" s="11">
        <v>525</v>
      </c>
      <c r="J38" s="32">
        <v>0</v>
      </c>
      <c r="K38" s="13"/>
      <c r="L38" s="33">
        <f t="shared" si="0"/>
        <v>0</v>
      </c>
      <c r="M38" s="33">
        <f t="shared" si="1"/>
        <v>0</v>
      </c>
    </row>
    <row r="39" spans="1:13" s="12" customFormat="1" ht="51" x14ac:dyDescent="0.2">
      <c r="A39" s="8">
        <v>130</v>
      </c>
      <c r="B39" s="8" t="s">
        <v>114</v>
      </c>
      <c r="C39" s="8" t="s">
        <v>115</v>
      </c>
      <c r="D39" s="8" t="s">
        <v>116</v>
      </c>
      <c r="E39" s="8" t="s">
        <v>117</v>
      </c>
      <c r="F39" s="8" t="s">
        <v>0</v>
      </c>
      <c r="G39" s="13"/>
      <c r="H39" s="11">
        <v>588</v>
      </c>
      <c r="I39" s="11">
        <v>1470</v>
      </c>
      <c r="J39" s="32">
        <v>0</v>
      </c>
      <c r="K39" s="13"/>
      <c r="L39" s="33">
        <f t="shared" si="0"/>
        <v>0</v>
      </c>
      <c r="M39" s="33">
        <f t="shared" si="1"/>
        <v>0</v>
      </c>
    </row>
    <row r="40" spans="1:13" s="12" customFormat="1" ht="38.25" x14ac:dyDescent="0.2">
      <c r="A40" s="8">
        <v>136</v>
      </c>
      <c r="B40" s="8" t="s">
        <v>121</v>
      </c>
      <c r="C40" s="8" t="s">
        <v>119</v>
      </c>
      <c r="D40" s="8" t="s">
        <v>122</v>
      </c>
      <c r="E40" s="8" t="s">
        <v>123</v>
      </c>
      <c r="F40" s="8" t="s">
        <v>0</v>
      </c>
      <c r="G40" s="13"/>
      <c r="H40" s="11">
        <v>1109</v>
      </c>
      <c r="I40" s="11">
        <v>2772</v>
      </c>
      <c r="J40" s="32">
        <v>0</v>
      </c>
      <c r="K40" s="13"/>
      <c r="L40" s="33">
        <f t="shared" si="0"/>
        <v>0</v>
      </c>
      <c r="M40" s="33">
        <f t="shared" si="1"/>
        <v>0</v>
      </c>
    </row>
    <row r="41" spans="1:13" s="12" customFormat="1" ht="25.5" x14ac:dyDescent="0.2">
      <c r="A41" s="8">
        <v>140</v>
      </c>
      <c r="B41" s="8" t="s">
        <v>124</v>
      </c>
      <c r="C41" s="8" t="s">
        <v>125</v>
      </c>
      <c r="D41" s="8" t="s">
        <v>126</v>
      </c>
      <c r="E41" s="8" t="s">
        <v>127</v>
      </c>
      <c r="F41" s="8" t="s">
        <v>0</v>
      </c>
      <c r="G41" s="13"/>
      <c r="H41" s="11">
        <v>528</v>
      </c>
      <c r="I41" s="11">
        <v>1318</v>
      </c>
      <c r="J41" s="32">
        <v>0</v>
      </c>
      <c r="K41" s="13"/>
      <c r="L41" s="33">
        <f t="shared" si="0"/>
        <v>0</v>
      </c>
      <c r="M41" s="33">
        <f t="shared" si="1"/>
        <v>0</v>
      </c>
    </row>
    <row r="42" spans="1:13" s="12" customFormat="1" ht="25.5" x14ac:dyDescent="0.2">
      <c r="A42" s="8">
        <v>150</v>
      </c>
      <c r="B42" s="8" t="s">
        <v>128</v>
      </c>
      <c r="C42" s="8" t="s">
        <v>129</v>
      </c>
      <c r="D42" s="8" t="s">
        <v>130</v>
      </c>
      <c r="E42" s="8" t="s">
        <v>131</v>
      </c>
      <c r="F42" s="8" t="s">
        <v>0</v>
      </c>
      <c r="G42" s="13"/>
      <c r="H42" s="11">
        <v>2</v>
      </c>
      <c r="I42" s="11">
        <v>6</v>
      </c>
      <c r="J42" s="32">
        <v>0</v>
      </c>
      <c r="K42" s="13"/>
      <c r="L42" s="33">
        <f t="shared" si="0"/>
        <v>0</v>
      </c>
      <c r="M42" s="33">
        <f t="shared" si="1"/>
        <v>0</v>
      </c>
    </row>
    <row r="43" spans="1:13" s="12" customFormat="1" ht="25.5" x14ac:dyDescent="0.2">
      <c r="A43" s="8">
        <v>156</v>
      </c>
      <c r="B43" s="8" t="s">
        <v>133</v>
      </c>
      <c r="C43" s="8" t="s">
        <v>134</v>
      </c>
      <c r="D43" s="8" t="s">
        <v>135</v>
      </c>
      <c r="E43" s="8" t="s">
        <v>24</v>
      </c>
      <c r="F43" s="8" t="s">
        <v>0</v>
      </c>
      <c r="G43" s="13"/>
      <c r="H43" s="11">
        <v>318</v>
      </c>
      <c r="I43" s="11">
        <v>795</v>
      </c>
      <c r="J43" s="32">
        <v>0</v>
      </c>
      <c r="K43" s="13"/>
      <c r="L43" s="33">
        <f t="shared" si="0"/>
        <v>0</v>
      </c>
      <c r="M43" s="33">
        <f t="shared" si="1"/>
        <v>0</v>
      </c>
    </row>
    <row r="44" spans="1:13" s="12" customFormat="1" ht="25.5" x14ac:dyDescent="0.2">
      <c r="A44" s="8">
        <v>158</v>
      </c>
      <c r="B44" s="8" t="s">
        <v>136</v>
      </c>
      <c r="C44" s="8" t="s">
        <v>137</v>
      </c>
      <c r="D44" s="8" t="s">
        <v>138</v>
      </c>
      <c r="E44" s="8" t="s">
        <v>41</v>
      </c>
      <c r="F44" s="8" t="s">
        <v>0</v>
      </c>
      <c r="G44" s="13"/>
      <c r="H44" s="11">
        <v>304</v>
      </c>
      <c r="I44" s="11">
        <v>759</v>
      </c>
      <c r="J44" s="32">
        <v>0</v>
      </c>
      <c r="K44" s="13"/>
      <c r="L44" s="33">
        <f t="shared" si="0"/>
        <v>0</v>
      </c>
      <c r="M44" s="33">
        <f t="shared" si="1"/>
        <v>0</v>
      </c>
    </row>
    <row r="45" spans="1:13" s="12" customFormat="1" ht="38.25" x14ac:dyDescent="0.2">
      <c r="A45" s="8">
        <v>159</v>
      </c>
      <c r="B45" s="8" t="s">
        <v>139</v>
      </c>
      <c r="C45" s="8" t="s">
        <v>140</v>
      </c>
      <c r="D45" s="8" t="s">
        <v>141</v>
      </c>
      <c r="E45" s="8" t="s">
        <v>142</v>
      </c>
      <c r="F45" s="8" t="s">
        <v>1</v>
      </c>
      <c r="G45" s="13"/>
      <c r="H45" s="11">
        <v>196</v>
      </c>
      <c r="I45" s="11">
        <v>490</v>
      </c>
      <c r="J45" s="32">
        <v>0</v>
      </c>
      <c r="K45" s="13"/>
      <c r="L45" s="33">
        <f t="shared" si="0"/>
        <v>0</v>
      </c>
      <c r="M45" s="33">
        <f t="shared" si="1"/>
        <v>0</v>
      </c>
    </row>
    <row r="46" spans="1:13" s="12" customFormat="1" ht="25.5" x14ac:dyDescent="0.2">
      <c r="A46" s="8">
        <v>165</v>
      </c>
      <c r="B46" s="8" t="s">
        <v>143</v>
      </c>
      <c r="C46" s="8" t="s">
        <v>137</v>
      </c>
      <c r="D46" s="8" t="s">
        <v>144</v>
      </c>
      <c r="E46" s="8" t="s">
        <v>145</v>
      </c>
      <c r="F46" s="8" t="s">
        <v>1</v>
      </c>
      <c r="G46" s="13"/>
      <c r="H46" s="11">
        <v>919</v>
      </c>
      <c r="I46" s="11">
        <v>2298</v>
      </c>
      <c r="J46" s="32">
        <v>0</v>
      </c>
      <c r="K46" s="13"/>
      <c r="L46" s="33">
        <f t="shared" si="0"/>
        <v>0</v>
      </c>
      <c r="M46" s="33">
        <f t="shared" si="1"/>
        <v>0</v>
      </c>
    </row>
    <row r="47" spans="1:13" s="12" customFormat="1" ht="191.25" x14ac:dyDescent="0.2">
      <c r="A47" s="8">
        <v>178</v>
      </c>
      <c r="B47" s="8" t="s">
        <v>147</v>
      </c>
      <c r="C47" s="8" t="s">
        <v>148</v>
      </c>
      <c r="D47" s="8" t="s">
        <v>149</v>
      </c>
      <c r="E47" s="8" t="s">
        <v>150</v>
      </c>
      <c r="F47" s="8" t="s">
        <v>0</v>
      </c>
      <c r="G47" s="13"/>
      <c r="H47" s="11">
        <v>158</v>
      </c>
      <c r="I47" s="11">
        <v>393</v>
      </c>
      <c r="J47" s="32">
        <v>0</v>
      </c>
      <c r="K47" s="13"/>
      <c r="L47" s="33">
        <f t="shared" si="0"/>
        <v>0</v>
      </c>
      <c r="M47" s="33">
        <f t="shared" si="1"/>
        <v>0</v>
      </c>
    </row>
    <row r="48" spans="1:13" s="12" customFormat="1" ht="25.5" x14ac:dyDescent="0.2">
      <c r="A48" s="8">
        <v>203</v>
      </c>
      <c r="B48" s="8" t="s">
        <v>152</v>
      </c>
      <c r="C48" s="8" t="s">
        <v>153</v>
      </c>
      <c r="D48" s="8" t="s">
        <v>154</v>
      </c>
      <c r="E48" s="8" t="s">
        <v>155</v>
      </c>
      <c r="F48" s="8" t="s">
        <v>0</v>
      </c>
      <c r="G48" s="13"/>
      <c r="H48" s="11">
        <v>5</v>
      </c>
      <c r="I48" s="11">
        <v>11</v>
      </c>
      <c r="J48" s="32">
        <v>0</v>
      </c>
      <c r="K48" s="13"/>
      <c r="L48" s="33">
        <f t="shared" si="0"/>
        <v>0</v>
      </c>
      <c r="M48" s="33">
        <f t="shared" si="1"/>
        <v>0</v>
      </c>
    </row>
    <row r="49" spans="1:13" s="12" customFormat="1" ht="38.25" x14ac:dyDescent="0.2">
      <c r="A49" s="8">
        <v>214</v>
      </c>
      <c r="B49" s="8" t="s">
        <v>157</v>
      </c>
      <c r="C49" s="8" t="s">
        <v>158</v>
      </c>
      <c r="D49" s="8" t="s">
        <v>159</v>
      </c>
      <c r="E49" s="8" t="s">
        <v>160</v>
      </c>
      <c r="F49" s="8" t="s">
        <v>0</v>
      </c>
      <c r="G49" s="13"/>
      <c r="H49" s="11">
        <v>4032</v>
      </c>
      <c r="I49" s="11">
        <v>10080</v>
      </c>
      <c r="J49" s="32">
        <v>0</v>
      </c>
      <c r="K49" s="13"/>
      <c r="L49" s="33">
        <f t="shared" si="0"/>
        <v>0</v>
      </c>
      <c r="M49" s="33">
        <f t="shared" si="1"/>
        <v>0</v>
      </c>
    </row>
    <row r="50" spans="1:13" s="12" customFormat="1" ht="38.25" x14ac:dyDescent="0.2">
      <c r="A50" s="8">
        <v>218</v>
      </c>
      <c r="B50" s="8" t="s">
        <v>161</v>
      </c>
      <c r="C50" s="8" t="s">
        <v>151</v>
      </c>
      <c r="D50" s="8" t="s">
        <v>162</v>
      </c>
      <c r="E50" s="8" t="s">
        <v>41</v>
      </c>
      <c r="F50" s="8" t="s">
        <v>0</v>
      </c>
      <c r="G50" s="13"/>
      <c r="H50" s="11">
        <v>84</v>
      </c>
      <c r="I50" s="11">
        <v>210</v>
      </c>
      <c r="J50" s="32">
        <v>0</v>
      </c>
      <c r="K50" s="13"/>
      <c r="L50" s="33">
        <f t="shared" si="0"/>
        <v>0</v>
      </c>
      <c r="M50" s="33">
        <f t="shared" si="1"/>
        <v>0</v>
      </c>
    </row>
    <row r="51" spans="1:13" s="12" customFormat="1" ht="76.5" x14ac:dyDescent="0.2">
      <c r="A51" s="8">
        <v>233</v>
      </c>
      <c r="B51" s="8" t="s">
        <v>163</v>
      </c>
      <c r="C51" s="8" t="s">
        <v>164</v>
      </c>
      <c r="D51" s="8" t="s">
        <v>165</v>
      </c>
      <c r="E51" s="8" t="s">
        <v>166</v>
      </c>
      <c r="F51" s="8" t="s">
        <v>1</v>
      </c>
      <c r="G51" s="13"/>
      <c r="H51" s="11">
        <v>420</v>
      </c>
      <c r="I51" s="11">
        <v>1050</v>
      </c>
      <c r="J51" s="32">
        <v>0</v>
      </c>
      <c r="K51" s="13"/>
      <c r="L51" s="33">
        <f t="shared" si="0"/>
        <v>0</v>
      </c>
      <c r="M51" s="33">
        <f t="shared" si="1"/>
        <v>0</v>
      </c>
    </row>
    <row r="52" spans="1:13" s="12" customFormat="1" ht="38.25" x14ac:dyDescent="0.2">
      <c r="A52" s="8">
        <v>236</v>
      </c>
      <c r="B52" s="8" t="s">
        <v>167</v>
      </c>
      <c r="C52" s="8" t="s">
        <v>168</v>
      </c>
      <c r="D52" s="8" t="s">
        <v>169</v>
      </c>
      <c r="E52" s="8" t="s">
        <v>41</v>
      </c>
      <c r="F52" s="8" t="s">
        <v>0</v>
      </c>
      <c r="G52" s="13"/>
      <c r="H52" s="11">
        <v>286</v>
      </c>
      <c r="I52" s="11">
        <v>714</v>
      </c>
      <c r="J52" s="32">
        <v>0</v>
      </c>
      <c r="K52" s="13"/>
      <c r="L52" s="33">
        <f t="shared" si="0"/>
        <v>0</v>
      </c>
      <c r="M52" s="33">
        <f t="shared" si="1"/>
        <v>0</v>
      </c>
    </row>
    <row r="53" spans="1:13" s="12" customFormat="1" ht="38.25" x14ac:dyDescent="0.2">
      <c r="A53" s="8">
        <v>237</v>
      </c>
      <c r="B53" s="8" t="s">
        <v>170</v>
      </c>
      <c r="C53" s="8" t="s">
        <v>171</v>
      </c>
      <c r="D53" s="8" t="s">
        <v>172</v>
      </c>
      <c r="E53" s="8" t="s">
        <v>173</v>
      </c>
      <c r="F53" s="8" t="s">
        <v>1</v>
      </c>
      <c r="G53" s="13"/>
      <c r="H53" s="11">
        <v>76</v>
      </c>
      <c r="I53" s="11">
        <v>189</v>
      </c>
      <c r="J53" s="32">
        <v>0</v>
      </c>
      <c r="K53" s="13"/>
      <c r="L53" s="33">
        <f t="shared" si="0"/>
        <v>0</v>
      </c>
      <c r="M53" s="33">
        <f t="shared" si="1"/>
        <v>0</v>
      </c>
    </row>
    <row r="54" spans="1:13" s="12" customFormat="1" ht="51" x14ac:dyDescent="0.2">
      <c r="A54" s="8">
        <v>238</v>
      </c>
      <c r="B54" s="8" t="s">
        <v>174</v>
      </c>
      <c r="C54" s="8" t="s">
        <v>175</v>
      </c>
      <c r="D54" s="8" t="s">
        <v>176</v>
      </c>
      <c r="E54" s="8" t="s">
        <v>20</v>
      </c>
      <c r="F54" s="8" t="s">
        <v>0</v>
      </c>
      <c r="G54" s="13"/>
      <c r="H54" s="11">
        <v>5872</v>
      </c>
      <c r="I54" s="11">
        <v>14680</v>
      </c>
      <c r="J54" s="32">
        <v>0</v>
      </c>
      <c r="K54" s="13"/>
      <c r="L54" s="33">
        <f t="shared" si="0"/>
        <v>0</v>
      </c>
      <c r="M54" s="33">
        <f t="shared" si="1"/>
        <v>0</v>
      </c>
    </row>
    <row r="55" spans="1:13" s="12" customFormat="1" ht="51" x14ac:dyDescent="0.2">
      <c r="A55" s="8">
        <v>240</v>
      </c>
      <c r="B55" s="8" t="s">
        <v>177</v>
      </c>
      <c r="C55" s="8" t="s">
        <v>178</v>
      </c>
      <c r="D55" s="8" t="s">
        <v>179</v>
      </c>
      <c r="E55" s="8" t="s">
        <v>180</v>
      </c>
      <c r="F55" s="8" t="s">
        <v>0</v>
      </c>
      <c r="G55" s="13"/>
      <c r="H55" s="11">
        <v>486</v>
      </c>
      <c r="I55" s="11">
        <v>1214</v>
      </c>
      <c r="J55" s="32">
        <v>0</v>
      </c>
      <c r="K55" s="13"/>
      <c r="L55" s="33">
        <f t="shared" si="0"/>
        <v>0</v>
      </c>
      <c r="M55" s="33">
        <f t="shared" si="1"/>
        <v>0</v>
      </c>
    </row>
    <row r="56" spans="1:13" s="12" customFormat="1" ht="25.5" x14ac:dyDescent="0.2">
      <c r="A56" s="8">
        <v>250</v>
      </c>
      <c r="B56" s="8" t="s">
        <v>181</v>
      </c>
      <c r="C56" s="8" t="s">
        <v>182</v>
      </c>
      <c r="D56" s="8" t="s">
        <v>183</v>
      </c>
      <c r="E56" s="8" t="s">
        <v>184</v>
      </c>
      <c r="F56" s="8" t="s">
        <v>0</v>
      </c>
      <c r="G56" s="13"/>
      <c r="H56" s="11">
        <v>965</v>
      </c>
      <c r="I56" s="11">
        <v>2411</v>
      </c>
      <c r="J56" s="32">
        <v>0</v>
      </c>
      <c r="K56" s="13"/>
      <c r="L56" s="33">
        <f t="shared" si="0"/>
        <v>0</v>
      </c>
      <c r="M56" s="33">
        <f t="shared" si="1"/>
        <v>0</v>
      </c>
    </row>
    <row r="57" spans="1:13" s="12" customFormat="1" ht="25.5" x14ac:dyDescent="0.2">
      <c r="A57" s="8">
        <v>258</v>
      </c>
      <c r="B57" s="8" t="s">
        <v>185</v>
      </c>
      <c r="C57" s="8" t="s">
        <v>186</v>
      </c>
      <c r="D57" s="8" t="s">
        <v>187</v>
      </c>
      <c r="E57" s="8" t="s">
        <v>188</v>
      </c>
      <c r="F57" s="8" t="s">
        <v>0</v>
      </c>
      <c r="G57" s="13"/>
      <c r="H57" s="11">
        <v>2</v>
      </c>
      <c r="I57" s="11">
        <v>4</v>
      </c>
      <c r="J57" s="32">
        <v>0</v>
      </c>
      <c r="K57" s="13"/>
      <c r="L57" s="33">
        <f t="shared" si="0"/>
        <v>0</v>
      </c>
      <c r="M57" s="33">
        <f t="shared" si="1"/>
        <v>0</v>
      </c>
    </row>
    <row r="58" spans="1:13" s="12" customFormat="1" ht="51" x14ac:dyDescent="0.2">
      <c r="A58" s="8">
        <v>261</v>
      </c>
      <c r="B58" s="8" t="s">
        <v>189</v>
      </c>
      <c r="C58" s="8" t="s">
        <v>190</v>
      </c>
      <c r="D58" s="8" t="s">
        <v>191</v>
      </c>
      <c r="E58" s="8" t="s">
        <v>192</v>
      </c>
      <c r="F58" s="8" t="s">
        <v>0</v>
      </c>
      <c r="G58" s="13"/>
      <c r="H58" s="11">
        <v>10</v>
      </c>
      <c r="I58" s="11">
        <v>24</v>
      </c>
      <c r="J58" s="32">
        <v>0</v>
      </c>
      <c r="K58" s="13"/>
      <c r="L58" s="33">
        <f t="shared" si="0"/>
        <v>0</v>
      </c>
      <c r="M58" s="33">
        <f t="shared" si="1"/>
        <v>0</v>
      </c>
    </row>
    <row r="59" spans="1:13" s="12" customFormat="1" ht="38.25" x14ac:dyDescent="0.2">
      <c r="A59" s="8">
        <v>264</v>
      </c>
      <c r="B59" s="8" t="s">
        <v>193</v>
      </c>
      <c r="C59" s="8" t="s">
        <v>194</v>
      </c>
      <c r="D59" s="8" t="s">
        <v>195</v>
      </c>
      <c r="E59" s="8" t="s">
        <v>196</v>
      </c>
      <c r="F59" s="8" t="s">
        <v>0</v>
      </c>
      <c r="G59" s="13"/>
      <c r="H59" s="11">
        <v>49</v>
      </c>
      <c r="I59" s="11">
        <v>123</v>
      </c>
      <c r="J59" s="32">
        <v>0</v>
      </c>
      <c r="K59" s="13"/>
      <c r="L59" s="33">
        <f t="shared" si="0"/>
        <v>0</v>
      </c>
      <c r="M59" s="33">
        <f t="shared" si="1"/>
        <v>0</v>
      </c>
    </row>
    <row r="60" spans="1:13" s="12" customFormat="1" ht="25.5" x14ac:dyDescent="0.2">
      <c r="A60" s="8">
        <v>286</v>
      </c>
      <c r="B60" s="8" t="s">
        <v>198</v>
      </c>
      <c r="C60" s="8" t="s">
        <v>199</v>
      </c>
      <c r="D60" s="8" t="s">
        <v>200</v>
      </c>
      <c r="E60" s="8" t="s">
        <v>201</v>
      </c>
      <c r="F60" s="8" t="s">
        <v>0</v>
      </c>
      <c r="G60" s="13"/>
      <c r="H60" s="11">
        <v>1258</v>
      </c>
      <c r="I60" s="11">
        <v>3144</v>
      </c>
      <c r="J60" s="32">
        <v>0</v>
      </c>
      <c r="K60" s="13"/>
      <c r="L60" s="33">
        <f t="shared" si="0"/>
        <v>0</v>
      </c>
      <c r="M60" s="33">
        <f t="shared" si="1"/>
        <v>0</v>
      </c>
    </row>
    <row r="61" spans="1:13" s="12" customFormat="1" ht="25.5" x14ac:dyDescent="0.2">
      <c r="A61" s="8">
        <v>295</v>
      </c>
      <c r="B61" s="8" t="s">
        <v>203</v>
      </c>
      <c r="C61" s="8" t="s">
        <v>204</v>
      </c>
      <c r="D61" s="8" t="s">
        <v>205</v>
      </c>
      <c r="E61" s="8" t="s">
        <v>63</v>
      </c>
      <c r="F61" s="8" t="s">
        <v>0</v>
      </c>
      <c r="G61" s="13"/>
      <c r="H61" s="11">
        <v>20</v>
      </c>
      <c r="I61" s="11">
        <v>48</v>
      </c>
      <c r="J61" s="32">
        <v>0</v>
      </c>
      <c r="K61" s="13"/>
      <c r="L61" s="33">
        <f t="shared" si="0"/>
        <v>0</v>
      </c>
      <c r="M61" s="33">
        <f t="shared" si="1"/>
        <v>0</v>
      </c>
    </row>
    <row r="62" spans="1:13" s="12" customFormat="1" ht="25.5" x14ac:dyDescent="0.2">
      <c r="A62" s="8">
        <v>298</v>
      </c>
      <c r="B62" s="8" t="s">
        <v>206</v>
      </c>
      <c r="C62" s="8" t="s">
        <v>207</v>
      </c>
      <c r="D62" s="8" t="s">
        <v>208</v>
      </c>
      <c r="E62" s="8" t="s">
        <v>209</v>
      </c>
      <c r="F62" s="8" t="s">
        <v>1</v>
      </c>
      <c r="G62" s="13"/>
      <c r="H62" s="11">
        <v>36</v>
      </c>
      <c r="I62" s="11">
        <v>88</v>
      </c>
      <c r="J62" s="32">
        <v>0</v>
      </c>
      <c r="K62" s="13"/>
      <c r="L62" s="33">
        <f t="shared" si="0"/>
        <v>0</v>
      </c>
      <c r="M62" s="33">
        <f t="shared" si="1"/>
        <v>0</v>
      </c>
    </row>
    <row r="63" spans="1:13" s="12" customFormat="1" ht="51" x14ac:dyDescent="0.2">
      <c r="A63" s="8">
        <v>299</v>
      </c>
      <c r="B63" s="8" t="s">
        <v>210</v>
      </c>
      <c r="C63" s="8" t="s">
        <v>211</v>
      </c>
      <c r="D63" s="8" t="s">
        <v>212</v>
      </c>
      <c r="E63" s="8" t="s">
        <v>213</v>
      </c>
      <c r="F63" s="8" t="s">
        <v>0</v>
      </c>
      <c r="G63" s="13"/>
      <c r="H63" s="11">
        <v>12</v>
      </c>
      <c r="I63" s="11">
        <v>30</v>
      </c>
      <c r="J63" s="32">
        <v>0</v>
      </c>
      <c r="K63" s="13"/>
      <c r="L63" s="33">
        <f t="shared" si="0"/>
        <v>0</v>
      </c>
      <c r="M63" s="33">
        <f t="shared" si="1"/>
        <v>0</v>
      </c>
    </row>
    <row r="64" spans="1:13" s="12" customFormat="1" ht="25.5" x14ac:dyDescent="0.2">
      <c r="A64" s="8">
        <v>300</v>
      </c>
      <c r="B64" s="8" t="s">
        <v>214</v>
      </c>
      <c r="C64" s="8" t="s">
        <v>215</v>
      </c>
      <c r="D64" s="8" t="s">
        <v>216</v>
      </c>
      <c r="E64" s="8" t="s">
        <v>118</v>
      </c>
      <c r="F64" s="8" t="s">
        <v>1</v>
      </c>
      <c r="G64" s="13"/>
      <c r="H64" s="11">
        <v>840</v>
      </c>
      <c r="I64" s="11">
        <v>2100</v>
      </c>
      <c r="J64" s="32">
        <v>0</v>
      </c>
      <c r="K64" s="13"/>
      <c r="L64" s="33">
        <f t="shared" si="0"/>
        <v>0</v>
      </c>
      <c r="M64" s="33">
        <f t="shared" si="1"/>
        <v>0</v>
      </c>
    </row>
    <row r="65" spans="1:13" s="12" customFormat="1" ht="38.25" x14ac:dyDescent="0.2">
      <c r="A65" s="8">
        <v>303</v>
      </c>
      <c r="B65" s="8" t="s">
        <v>217</v>
      </c>
      <c r="C65" s="8" t="s">
        <v>218</v>
      </c>
      <c r="D65" s="8" t="s">
        <v>219</v>
      </c>
      <c r="E65" s="8" t="s">
        <v>220</v>
      </c>
      <c r="F65" s="8" t="s">
        <v>1</v>
      </c>
      <c r="G65" s="13"/>
      <c r="H65" s="11">
        <v>15</v>
      </c>
      <c r="I65" s="11">
        <v>37</v>
      </c>
      <c r="J65" s="32">
        <v>0</v>
      </c>
      <c r="K65" s="13"/>
      <c r="L65" s="33">
        <f t="shared" si="0"/>
        <v>0</v>
      </c>
      <c r="M65" s="33">
        <f t="shared" si="1"/>
        <v>0</v>
      </c>
    </row>
    <row r="66" spans="1:13" s="12" customFormat="1" ht="38.25" x14ac:dyDescent="0.2">
      <c r="A66" s="8">
        <v>312</v>
      </c>
      <c r="B66" s="8" t="s">
        <v>221</v>
      </c>
      <c r="C66" s="8" t="s">
        <v>222</v>
      </c>
      <c r="D66" s="8" t="s">
        <v>223</v>
      </c>
      <c r="E66" s="8" t="s">
        <v>224</v>
      </c>
      <c r="F66" s="8" t="s">
        <v>0</v>
      </c>
      <c r="G66" s="13"/>
      <c r="H66" s="11">
        <v>511</v>
      </c>
      <c r="I66" s="11">
        <v>1277</v>
      </c>
      <c r="J66" s="32">
        <v>0</v>
      </c>
      <c r="K66" s="13"/>
      <c r="L66" s="33">
        <f t="shared" si="0"/>
        <v>0</v>
      </c>
      <c r="M66" s="33">
        <f t="shared" si="1"/>
        <v>0</v>
      </c>
    </row>
    <row r="67" spans="1:13" s="12" customFormat="1" ht="38.25" x14ac:dyDescent="0.2">
      <c r="A67" s="8">
        <v>313</v>
      </c>
      <c r="B67" s="8" t="s">
        <v>225</v>
      </c>
      <c r="C67" s="8" t="s">
        <v>226</v>
      </c>
      <c r="D67" s="8" t="s">
        <v>227</v>
      </c>
      <c r="E67" s="8" t="s">
        <v>228</v>
      </c>
      <c r="F67" s="8" t="s">
        <v>0</v>
      </c>
      <c r="G67" s="13"/>
      <c r="H67" s="11">
        <v>210</v>
      </c>
      <c r="I67" s="11">
        <v>525</v>
      </c>
      <c r="J67" s="32">
        <v>0</v>
      </c>
      <c r="K67" s="13"/>
      <c r="L67" s="33">
        <f t="shared" si="0"/>
        <v>0</v>
      </c>
      <c r="M67" s="33">
        <f t="shared" si="1"/>
        <v>0</v>
      </c>
    </row>
    <row r="68" spans="1:13" s="12" customFormat="1" ht="38.25" x14ac:dyDescent="0.2">
      <c r="A68" s="8">
        <v>326</v>
      </c>
      <c r="B68" s="8" t="s">
        <v>229</v>
      </c>
      <c r="C68" s="8" t="s">
        <v>230</v>
      </c>
      <c r="D68" s="8" t="s">
        <v>231</v>
      </c>
      <c r="E68" s="8" t="s">
        <v>41</v>
      </c>
      <c r="F68" s="8" t="s">
        <v>0</v>
      </c>
      <c r="G68" s="13"/>
      <c r="H68" s="11">
        <v>4456</v>
      </c>
      <c r="I68" s="11">
        <v>11139</v>
      </c>
      <c r="J68" s="32">
        <v>0</v>
      </c>
      <c r="K68" s="13"/>
      <c r="L68" s="33">
        <f t="shared" si="0"/>
        <v>0</v>
      </c>
      <c r="M68" s="33">
        <f t="shared" si="1"/>
        <v>0</v>
      </c>
    </row>
    <row r="69" spans="1:13" s="12" customFormat="1" ht="25.5" x14ac:dyDescent="0.2">
      <c r="A69" s="8">
        <v>333</v>
      </c>
      <c r="B69" s="8" t="s">
        <v>232</v>
      </c>
      <c r="C69" s="8" t="s">
        <v>233</v>
      </c>
      <c r="D69" s="8" t="s">
        <v>234</v>
      </c>
      <c r="E69" s="8" t="s">
        <v>235</v>
      </c>
      <c r="F69" s="8" t="s">
        <v>0</v>
      </c>
      <c r="G69" s="13"/>
      <c r="H69" s="11">
        <v>20</v>
      </c>
      <c r="I69" s="11">
        <v>48</v>
      </c>
      <c r="J69" s="32">
        <v>0</v>
      </c>
      <c r="K69" s="13"/>
      <c r="L69" s="33">
        <f t="shared" si="0"/>
        <v>0</v>
      </c>
      <c r="M69" s="33">
        <f t="shared" si="1"/>
        <v>0</v>
      </c>
    </row>
    <row r="70" spans="1:13" s="12" customFormat="1" ht="76.5" x14ac:dyDescent="0.2">
      <c r="A70" s="8">
        <v>348</v>
      </c>
      <c r="B70" s="8" t="s">
        <v>236</v>
      </c>
      <c r="C70" s="8" t="s">
        <v>237</v>
      </c>
      <c r="D70" s="8" t="s">
        <v>238</v>
      </c>
      <c r="E70" s="8" t="s">
        <v>239</v>
      </c>
      <c r="F70" s="8" t="s">
        <v>0</v>
      </c>
      <c r="G70" s="13"/>
      <c r="H70" s="11">
        <v>524</v>
      </c>
      <c r="I70" s="11">
        <v>1309</v>
      </c>
      <c r="J70" s="32">
        <v>0</v>
      </c>
      <c r="K70" s="13"/>
      <c r="L70" s="33">
        <f t="shared" si="0"/>
        <v>0</v>
      </c>
      <c r="M70" s="33">
        <f t="shared" si="1"/>
        <v>0</v>
      </c>
    </row>
    <row r="71" spans="1:13" s="12" customFormat="1" ht="89.25" x14ac:dyDescent="0.2">
      <c r="A71" s="8">
        <v>351</v>
      </c>
      <c r="B71" s="8" t="s">
        <v>240</v>
      </c>
      <c r="C71" s="8" t="s">
        <v>241</v>
      </c>
      <c r="D71" s="8" t="s">
        <v>242</v>
      </c>
      <c r="E71" s="8" t="s">
        <v>243</v>
      </c>
      <c r="F71" s="8" t="s">
        <v>0</v>
      </c>
      <c r="G71" s="13"/>
      <c r="H71" s="11">
        <v>336</v>
      </c>
      <c r="I71" s="11">
        <v>840</v>
      </c>
      <c r="J71" s="32">
        <v>0</v>
      </c>
      <c r="K71" s="13"/>
      <c r="L71" s="33">
        <f t="shared" si="0"/>
        <v>0</v>
      </c>
      <c r="M71" s="33">
        <f t="shared" si="1"/>
        <v>0</v>
      </c>
    </row>
    <row r="72" spans="1:13" s="12" customFormat="1" ht="25.5" x14ac:dyDescent="0.2">
      <c r="A72" s="8">
        <v>365</v>
      </c>
      <c r="B72" s="8" t="s">
        <v>246</v>
      </c>
      <c r="C72" s="8" t="s">
        <v>247</v>
      </c>
      <c r="D72" s="8" t="s">
        <v>248</v>
      </c>
      <c r="E72" s="8" t="s">
        <v>244</v>
      </c>
      <c r="F72" s="8" t="s">
        <v>0</v>
      </c>
      <c r="G72" s="13"/>
      <c r="H72" s="11">
        <v>332</v>
      </c>
      <c r="I72" s="11">
        <v>830</v>
      </c>
      <c r="J72" s="32">
        <v>0</v>
      </c>
      <c r="K72" s="13"/>
      <c r="L72" s="33">
        <f t="shared" si="0"/>
        <v>0</v>
      </c>
      <c r="M72" s="33">
        <f t="shared" si="1"/>
        <v>0</v>
      </c>
    </row>
    <row r="73" spans="1:13" s="12" customFormat="1" ht="25.5" x14ac:dyDescent="0.2">
      <c r="A73" s="8">
        <v>371</v>
      </c>
      <c r="B73" s="8" t="s">
        <v>249</v>
      </c>
      <c r="C73" s="8" t="s">
        <v>245</v>
      </c>
      <c r="D73" s="8" t="s">
        <v>250</v>
      </c>
      <c r="E73" s="8" t="s">
        <v>251</v>
      </c>
      <c r="F73" s="8" t="s">
        <v>0</v>
      </c>
      <c r="G73" s="13"/>
      <c r="H73" s="11">
        <v>3462</v>
      </c>
      <c r="I73" s="11">
        <v>8656</v>
      </c>
      <c r="J73" s="32">
        <v>0</v>
      </c>
      <c r="K73" s="13"/>
      <c r="L73" s="33">
        <f t="shared" si="0"/>
        <v>0</v>
      </c>
      <c r="M73" s="33">
        <f t="shared" si="1"/>
        <v>0</v>
      </c>
    </row>
    <row r="74" spans="1:13" s="12" customFormat="1" ht="89.25" x14ac:dyDescent="0.2">
      <c r="A74" s="8">
        <v>373</v>
      </c>
      <c r="B74" s="8" t="s">
        <v>252</v>
      </c>
      <c r="C74" s="8" t="s">
        <v>253</v>
      </c>
      <c r="D74" s="8" t="s">
        <v>254</v>
      </c>
      <c r="E74" s="8" t="s">
        <v>255</v>
      </c>
      <c r="F74" s="8" t="s">
        <v>0</v>
      </c>
      <c r="G74" s="13"/>
      <c r="H74" s="11">
        <v>350</v>
      </c>
      <c r="I74" s="11">
        <v>875</v>
      </c>
      <c r="J74" s="32">
        <v>0</v>
      </c>
      <c r="K74" s="13"/>
      <c r="L74" s="33">
        <f t="shared" si="0"/>
        <v>0</v>
      </c>
      <c r="M74" s="33">
        <f t="shared" si="1"/>
        <v>0</v>
      </c>
    </row>
    <row r="75" spans="1:13" s="12" customFormat="1" ht="38.25" x14ac:dyDescent="0.2">
      <c r="A75" s="8">
        <v>375</v>
      </c>
      <c r="B75" s="8" t="s">
        <v>256</v>
      </c>
      <c r="C75" s="8" t="s">
        <v>257</v>
      </c>
      <c r="D75" s="8" t="s">
        <v>258</v>
      </c>
      <c r="E75" s="8" t="s">
        <v>259</v>
      </c>
      <c r="F75" s="8" t="s">
        <v>1</v>
      </c>
      <c r="G75" s="13"/>
      <c r="H75" s="11">
        <v>336</v>
      </c>
      <c r="I75" s="11">
        <v>840</v>
      </c>
      <c r="J75" s="32">
        <v>0</v>
      </c>
      <c r="K75" s="13"/>
      <c r="L75" s="33">
        <f t="shared" si="0"/>
        <v>0</v>
      </c>
      <c r="M75" s="33">
        <f t="shared" si="1"/>
        <v>0</v>
      </c>
    </row>
    <row r="76" spans="1:13" s="12" customFormat="1" ht="38.25" x14ac:dyDescent="0.2">
      <c r="A76" s="8">
        <v>376</v>
      </c>
      <c r="B76" s="8" t="s">
        <v>260</v>
      </c>
      <c r="C76" s="8" t="s">
        <v>261</v>
      </c>
      <c r="D76" s="8" t="s">
        <v>262</v>
      </c>
      <c r="E76" s="8" t="s">
        <v>263</v>
      </c>
      <c r="F76" s="8" t="s">
        <v>0</v>
      </c>
      <c r="G76" s="13"/>
      <c r="H76" s="11">
        <v>2184</v>
      </c>
      <c r="I76" s="11">
        <v>5460</v>
      </c>
      <c r="J76" s="32">
        <v>0</v>
      </c>
      <c r="K76" s="13"/>
      <c r="L76" s="33">
        <f t="shared" si="0"/>
        <v>0</v>
      </c>
      <c r="M76" s="33">
        <f t="shared" si="1"/>
        <v>0</v>
      </c>
    </row>
    <row r="77" spans="1:13" s="12" customFormat="1" ht="89.25" x14ac:dyDescent="0.2">
      <c r="A77" s="8">
        <v>377</v>
      </c>
      <c r="B77" s="8" t="s">
        <v>264</v>
      </c>
      <c r="C77" s="8" t="s">
        <v>265</v>
      </c>
      <c r="D77" s="8" t="s">
        <v>266</v>
      </c>
      <c r="E77" s="8" t="s">
        <v>267</v>
      </c>
      <c r="F77" s="8" t="s">
        <v>0</v>
      </c>
      <c r="G77" s="13"/>
      <c r="H77" s="11">
        <v>17</v>
      </c>
      <c r="I77" s="11">
        <v>42</v>
      </c>
      <c r="J77" s="32">
        <v>0</v>
      </c>
      <c r="K77" s="13"/>
      <c r="L77" s="33">
        <f t="shared" si="0"/>
        <v>0</v>
      </c>
      <c r="M77" s="33">
        <f t="shared" si="1"/>
        <v>0</v>
      </c>
    </row>
    <row r="78" spans="1:13" s="12" customFormat="1" ht="51" x14ac:dyDescent="0.2">
      <c r="A78" s="8">
        <v>378</v>
      </c>
      <c r="B78" s="8" t="s">
        <v>268</v>
      </c>
      <c r="C78" s="8" t="s">
        <v>269</v>
      </c>
      <c r="D78" s="8" t="s">
        <v>637</v>
      </c>
      <c r="E78" s="8" t="s">
        <v>270</v>
      </c>
      <c r="F78" s="8" t="s">
        <v>0</v>
      </c>
      <c r="G78" s="13"/>
      <c r="H78" s="11">
        <v>84</v>
      </c>
      <c r="I78" s="11">
        <v>210</v>
      </c>
      <c r="J78" s="32">
        <v>0</v>
      </c>
      <c r="K78" s="13"/>
      <c r="L78" s="33">
        <f t="shared" ref="L78:L141" si="2">J78*H78</f>
        <v>0</v>
      </c>
      <c r="M78" s="33">
        <f t="shared" ref="M78:M141" si="3">J78*I78</f>
        <v>0</v>
      </c>
    </row>
    <row r="79" spans="1:13" s="12" customFormat="1" ht="114.75" x14ac:dyDescent="0.2">
      <c r="A79" s="8">
        <v>379</v>
      </c>
      <c r="B79" s="8" t="s">
        <v>271</v>
      </c>
      <c r="C79" s="8" t="s">
        <v>272</v>
      </c>
      <c r="D79" s="8" t="s">
        <v>273</v>
      </c>
      <c r="E79" s="8" t="s">
        <v>274</v>
      </c>
      <c r="F79" s="8" t="s">
        <v>0</v>
      </c>
      <c r="G79" s="13"/>
      <c r="H79" s="11">
        <v>630</v>
      </c>
      <c r="I79" s="11">
        <v>1575</v>
      </c>
      <c r="J79" s="32">
        <v>0</v>
      </c>
      <c r="K79" s="13"/>
      <c r="L79" s="33">
        <f t="shared" si="2"/>
        <v>0</v>
      </c>
      <c r="M79" s="33">
        <f t="shared" si="3"/>
        <v>0</v>
      </c>
    </row>
    <row r="80" spans="1:13" s="12" customFormat="1" ht="25.5" x14ac:dyDescent="0.2">
      <c r="A80" s="8">
        <v>381</v>
      </c>
      <c r="B80" s="8" t="s">
        <v>275</v>
      </c>
      <c r="C80" s="8" t="s">
        <v>276</v>
      </c>
      <c r="D80" s="8" t="s">
        <v>277</v>
      </c>
      <c r="E80" s="8" t="s">
        <v>278</v>
      </c>
      <c r="F80" s="8" t="s">
        <v>0</v>
      </c>
      <c r="G80" s="13"/>
      <c r="H80" s="11">
        <v>840</v>
      </c>
      <c r="I80" s="11">
        <v>2100</v>
      </c>
      <c r="J80" s="32">
        <v>0</v>
      </c>
      <c r="K80" s="13"/>
      <c r="L80" s="33">
        <f t="shared" si="2"/>
        <v>0</v>
      </c>
      <c r="M80" s="33">
        <f t="shared" si="3"/>
        <v>0</v>
      </c>
    </row>
    <row r="81" spans="1:13" s="12" customFormat="1" ht="38.25" x14ac:dyDescent="0.2">
      <c r="A81" s="8">
        <v>396</v>
      </c>
      <c r="B81" s="8" t="s">
        <v>279</v>
      </c>
      <c r="C81" s="8" t="s">
        <v>280</v>
      </c>
      <c r="D81" s="8" t="s">
        <v>281</v>
      </c>
      <c r="E81" s="8" t="s">
        <v>282</v>
      </c>
      <c r="F81" s="8" t="s">
        <v>0</v>
      </c>
      <c r="G81" s="13"/>
      <c r="H81" s="11">
        <v>4</v>
      </c>
      <c r="I81" s="11">
        <v>11</v>
      </c>
      <c r="J81" s="32">
        <v>0</v>
      </c>
      <c r="K81" s="13"/>
      <c r="L81" s="33">
        <f t="shared" si="2"/>
        <v>0</v>
      </c>
      <c r="M81" s="33">
        <f t="shared" si="3"/>
        <v>0</v>
      </c>
    </row>
    <row r="82" spans="1:13" s="12" customFormat="1" ht="25.5" x14ac:dyDescent="0.2">
      <c r="A82" s="8">
        <v>397</v>
      </c>
      <c r="B82" s="8" t="s">
        <v>283</v>
      </c>
      <c r="C82" s="8" t="s">
        <v>284</v>
      </c>
      <c r="D82" s="8" t="s">
        <v>285</v>
      </c>
      <c r="E82" s="8" t="s">
        <v>40</v>
      </c>
      <c r="F82" s="8" t="s">
        <v>0</v>
      </c>
      <c r="G82" s="13"/>
      <c r="H82" s="11">
        <v>336</v>
      </c>
      <c r="I82" s="11">
        <v>840</v>
      </c>
      <c r="J82" s="32">
        <v>0</v>
      </c>
      <c r="K82" s="13"/>
      <c r="L82" s="33">
        <f t="shared" si="2"/>
        <v>0</v>
      </c>
      <c r="M82" s="33">
        <f t="shared" si="3"/>
        <v>0</v>
      </c>
    </row>
    <row r="83" spans="1:13" s="12" customFormat="1" ht="38.25" x14ac:dyDescent="0.2">
      <c r="A83" s="8">
        <v>398</v>
      </c>
      <c r="B83" s="8" t="s">
        <v>286</v>
      </c>
      <c r="C83" s="8" t="s">
        <v>287</v>
      </c>
      <c r="D83" s="8" t="s">
        <v>288</v>
      </c>
      <c r="E83" s="8" t="s">
        <v>289</v>
      </c>
      <c r="F83" s="8" t="s">
        <v>0</v>
      </c>
      <c r="G83" s="13"/>
      <c r="H83" s="11">
        <v>2</v>
      </c>
      <c r="I83" s="11">
        <v>4</v>
      </c>
      <c r="J83" s="32">
        <v>0</v>
      </c>
      <c r="K83" s="13"/>
      <c r="L83" s="33">
        <f t="shared" si="2"/>
        <v>0</v>
      </c>
      <c r="M83" s="33">
        <f t="shared" si="3"/>
        <v>0</v>
      </c>
    </row>
    <row r="84" spans="1:13" s="12" customFormat="1" ht="38.25" x14ac:dyDescent="0.2">
      <c r="A84" s="8">
        <v>400</v>
      </c>
      <c r="B84" s="8" t="s">
        <v>290</v>
      </c>
      <c r="C84" s="8" t="s">
        <v>291</v>
      </c>
      <c r="D84" s="8" t="s">
        <v>292</v>
      </c>
      <c r="E84" s="8" t="s">
        <v>293</v>
      </c>
      <c r="F84" s="8" t="s">
        <v>0</v>
      </c>
      <c r="G84" s="13"/>
      <c r="H84" s="11">
        <v>67</v>
      </c>
      <c r="I84" s="11">
        <v>168</v>
      </c>
      <c r="J84" s="32">
        <v>0</v>
      </c>
      <c r="K84" s="13"/>
      <c r="L84" s="33">
        <f t="shared" si="2"/>
        <v>0</v>
      </c>
      <c r="M84" s="33">
        <f t="shared" si="3"/>
        <v>0</v>
      </c>
    </row>
    <row r="85" spans="1:13" s="12" customFormat="1" ht="25.5" x14ac:dyDescent="0.2">
      <c r="A85" s="8">
        <v>401</v>
      </c>
      <c r="B85" s="8" t="s">
        <v>294</v>
      </c>
      <c r="C85" s="8" t="s">
        <v>295</v>
      </c>
      <c r="D85" s="8" t="s">
        <v>296</v>
      </c>
      <c r="E85" s="8" t="s">
        <v>289</v>
      </c>
      <c r="F85" s="8" t="s">
        <v>0</v>
      </c>
      <c r="G85" s="13"/>
      <c r="H85" s="11">
        <v>1</v>
      </c>
      <c r="I85" s="11">
        <v>2</v>
      </c>
      <c r="J85" s="32">
        <v>0</v>
      </c>
      <c r="K85" s="13"/>
      <c r="L85" s="33">
        <f t="shared" si="2"/>
        <v>0</v>
      </c>
      <c r="M85" s="33">
        <f t="shared" si="3"/>
        <v>0</v>
      </c>
    </row>
    <row r="86" spans="1:13" s="12" customFormat="1" ht="25.5" x14ac:dyDescent="0.2">
      <c r="A86" s="8">
        <v>406</v>
      </c>
      <c r="B86" s="8" t="s">
        <v>297</v>
      </c>
      <c r="C86" s="8" t="s">
        <v>298</v>
      </c>
      <c r="D86" s="8" t="s">
        <v>299</v>
      </c>
      <c r="E86" s="8" t="s">
        <v>24</v>
      </c>
      <c r="F86" s="8" t="s">
        <v>0</v>
      </c>
      <c r="G86" s="13"/>
      <c r="H86" s="11">
        <v>2165</v>
      </c>
      <c r="I86" s="11">
        <v>5412</v>
      </c>
      <c r="J86" s="32">
        <v>0</v>
      </c>
      <c r="K86" s="13"/>
      <c r="L86" s="33">
        <f t="shared" si="2"/>
        <v>0</v>
      </c>
      <c r="M86" s="33">
        <f t="shared" si="3"/>
        <v>0</v>
      </c>
    </row>
    <row r="87" spans="1:13" s="12" customFormat="1" ht="38.25" x14ac:dyDescent="0.2">
      <c r="A87" s="8">
        <v>408</v>
      </c>
      <c r="B87" s="8" t="s">
        <v>300</v>
      </c>
      <c r="C87" s="8" t="s">
        <v>301</v>
      </c>
      <c r="D87" s="8" t="s">
        <v>302</v>
      </c>
      <c r="E87" s="8" t="s">
        <v>20</v>
      </c>
      <c r="F87" s="8" t="s">
        <v>1</v>
      </c>
      <c r="G87" s="13"/>
      <c r="H87" s="11">
        <v>869</v>
      </c>
      <c r="I87" s="11">
        <v>2172</v>
      </c>
      <c r="J87" s="32">
        <v>0</v>
      </c>
      <c r="K87" s="13"/>
      <c r="L87" s="33">
        <f t="shared" si="2"/>
        <v>0</v>
      </c>
      <c r="M87" s="33">
        <f t="shared" si="3"/>
        <v>0</v>
      </c>
    </row>
    <row r="88" spans="1:13" s="12" customFormat="1" ht="25.5" x14ac:dyDescent="0.2">
      <c r="A88" s="8">
        <v>427</v>
      </c>
      <c r="B88" s="8" t="s">
        <v>303</v>
      </c>
      <c r="C88" s="8" t="s">
        <v>304</v>
      </c>
      <c r="D88" s="8" t="s">
        <v>305</v>
      </c>
      <c r="E88" s="8" t="s">
        <v>306</v>
      </c>
      <c r="F88" s="8" t="s">
        <v>0</v>
      </c>
      <c r="G88" s="13"/>
      <c r="H88" s="11">
        <v>387</v>
      </c>
      <c r="I88" s="11">
        <v>966</v>
      </c>
      <c r="J88" s="32">
        <v>0</v>
      </c>
      <c r="K88" s="13"/>
      <c r="L88" s="33">
        <f t="shared" si="2"/>
        <v>0</v>
      </c>
      <c r="M88" s="33">
        <f t="shared" si="3"/>
        <v>0</v>
      </c>
    </row>
    <row r="89" spans="1:13" s="12" customFormat="1" ht="38.25" x14ac:dyDescent="0.2">
      <c r="A89" s="8">
        <v>429</v>
      </c>
      <c r="B89" s="8" t="s">
        <v>307</v>
      </c>
      <c r="C89" s="8" t="s">
        <v>308</v>
      </c>
      <c r="D89" s="8" t="s">
        <v>309</v>
      </c>
      <c r="E89" s="8" t="s">
        <v>117</v>
      </c>
      <c r="F89" s="8" t="s">
        <v>0</v>
      </c>
      <c r="G89" s="13"/>
      <c r="H89" s="11">
        <v>101</v>
      </c>
      <c r="I89" s="11">
        <v>252</v>
      </c>
      <c r="J89" s="32">
        <v>0</v>
      </c>
      <c r="K89" s="13"/>
      <c r="L89" s="33">
        <f t="shared" si="2"/>
        <v>0</v>
      </c>
      <c r="M89" s="33">
        <f t="shared" si="3"/>
        <v>0</v>
      </c>
    </row>
    <row r="90" spans="1:13" s="12" customFormat="1" ht="25.5" x14ac:dyDescent="0.2">
      <c r="A90" s="8">
        <v>430</v>
      </c>
      <c r="B90" s="8" t="s">
        <v>310</v>
      </c>
      <c r="C90" s="8" t="s">
        <v>311</v>
      </c>
      <c r="D90" s="8" t="s">
        <v>312</v>
      </c>
      <c r="E90" s="8" t="s">
        <v>156</v>
      </c>
      <c r="F90" s="8" t="s">
        <v>0</v>
      </c>
      <c r="G90" s="13"/>
      <c r="H90" s="11">
        <v>16</v>
      </c>
      <c r="I90" s="11">
        <v>40</v>
      </c>
      <c r="J90" s="32">
        <v>0</v>
      </c>
      <c r="K90" s="13"/>
      <c r="L90" s="33">
        <f t="shared" si="2"/>
        <v>0</v>
      </c>
      <c r="M90" s="33">
        <f t="shared" si="3"/>
        <v>0</v>
      </c>
    </row>
    <row r="91" spans="1:13" s="12" customFormat="1" ht="38.25" x14ac:dyDescent="0.2">
      <c r="A91" s="8">
        <v>452</v>
      </c>
      <c r="B91" s="8" t="s">
        <v>313</v>
      </c>
      <c r="C91" s="8" t="s">
        <v>314</v>
      </c>
      <c r="D91" s="8" t="s">
        <v>315</v>
      </c>
      <c r="E91" s="8" t="s">
        <v>316</v>
      </c>
      <c r="F91" s="8" t="s">
        <v>0</v>
      </c>
      <c r="G91" s="13"/>
      <c r="H91" s="11">
        <v>700</v>
      </c>
      <c r="I91" s="11">
        <v>1750</v>
      </c>
      <c r="J91" s="32">
        <v>0</v>
      </c>
      <c r="K91" s="13"/>
      <c r="L91" s="33">
        <f t="shared" si="2"/>
        <v>0</v>
      </c>
      <c r="M91" s="33">
        <f t="shared" si="3"/>
        <v>0</v>
      </c>
    </row>
    <row r="92" spans="1:13" s="12" customFormat="1" ht="38.25" x14ac:dyDescent="0.2">
      <c r="A92" s="8">
        <v>455</v>
      </c>
      <c r="B92" s="8" t="s">
        <v>317</v>
      </c>
      <c r="C92" s="8" t="s">
        <v>318</v>
      </c>
      <c r="D92" s="8" t="s">
        <v>319</v>
      </c>
      <c r="E92" s="8" t="s">
        <v>146</v>
      </c>
      <c r="F92" s="8" t="s">
        <v>0</v>
      </c>
      <c r="G92" s="13"/>
      <c r="H92" s="11">
        <v>146</v>
      </c>
      <c r="I92" s="11">
        <v>363</v>
      </c>
      <c r="J92" s="32">
        <v>0</v>
      </c>
      <c r="K92" s="13"/>
      <c r="L92" s="33">
        <f t="shared" si="2"/>
        <v>0</v>
      </c>
      <c r="M92" s="33">
        <f t="shared" si="3"/>
        <v>0</v>
      </c>
    </row>
    <row r="93" spans="1:13" s="12" customFormat="1" ht="38.25" x14ac:dyDescent="0.2">
      <c r="A93" s="8">
        <v>459</v>
      </c>
      <c r="B93" s="8" t="s">
        <v>320</v>
      </c>
      <c r="C93" s="8" t="s">
        <v>321</v>
      </c>
      <c r="D93" s="8" t="s">
        <v>322</v>
      </c>
      <c r="E93" s="8" t="s">
        <v>41</v>
      </c>
      <c r="F93" s="8" t="s">
        <v>1</v>
      </c>
      <c r="G93" s="13"/>
      <c r="H93" s="11">
        <v>272</v>
      </c>
      <c r="I93" s="11">
        <v>679</v>
      </c>
      <c r="J93" s="32">
        <v>0</v>
      </c>
      <c r="K93" s="13"/>
      <c r="L93" s="33">
        <f t="shared" si="2"/>
        <v>0</v>
      </c>
      <c r="M93" s="33">
        <f t="shared" si="3"/>
        <v>0</v>
      </c>
    </row>
    <row r="94" spans="1:13" s="12" customFormat="1" ht="25.5" x14ac:dyDescent="0.2">
      <c r="A94" s="8">
        <v>473</v>
      </c>
      <c r="B94" s="8" t="s">
        <v>325</v>
      </c>
      <c r="C94" s="8" t="s">
        <v>324</v>
      </c>
      <c r="D94" s="8" t="s">
        <v>326</v>
      </c>
      <c r="E94" s="8" t="s">
        <v>327</v>
      </c>
      <c r="F94" s="8" t="s">
        <v>0</v>
      </c>
      <c r="G94" s="13"/>
      <c r="H94" s="11">
        <v>77</v>
      </c>
      <c r="I94" s="11">
        <v>191</v>
      </c>
      <c r="J94" s="32">
        <v>0</v>
      </c>
      <c r="K94" s="13"/>
      <c r="L94" s="33">
        <f t="shared" si="2"/>
        <v>0</v>
      </c>
      <c r="M94" s="33">
        <f t="shared" si="3"/>
        <v>0</v>
      </c>
    </row>
    <row r="95" spans="1:13" s="12" customFormat="1" ht="25.5" x14ac:dyDescent="0.2">
      <c r="A95" s="8">
        <v>481</v>
      </c>
      <c r="B95" s="8" t="s">
        <v>329</v>
      </c>
      <c r="C95" s="8" t="s">
        <v>330</v>
      </c>
      <c r="D95" s="8" t="s">
        <v>331</v>
      </c>
      <c r="E95" s="8" t="s">
        <v>120</v>
      </c>
      <c r="F95" s="8" t="s">
        <v>0</v>
      </c>
      <c r="G95" s="13"/>
      <c r="H95" s="11">
        <v>668</v>
      </c>
      <c r="I95" s="11">
        <v>1670</v>
      </c>
      <c r="J95" s="32">
        <v>0</v>
      </c>
      <c r="K95" s="13"/>
      <c r="L95" s="33">
        <f t="shared" si="2"/>
        <v>0</v>
      </c>
      <c r="M95" s="33">
        <f t="shared" si="3"/>
        <v>0</v>
      </c>
    </row>
    <row r="96" spans="1:13" s="12" customFormat="1" ht="25.5" x14ac:dyDescent="0.2">
      <c r="A96" s="8">
        <v>482</v>
      </c>
      <c r="B96" s="8" t="s">
        <v>332</v>
      </c>
      <c r="C96" s="8" t="s">
        <v>333</v>
      </c>
      <c r="D96" s="8" t="s">
        <v>334</v>
      </c>
      <c r="E96" s="8" t="s">
        <v>335</v>
      </c>
      <c r="F96" s="8" t="s">
        <v>0</v>
      </c>
      <c r="G96" s="13"/>
      <c r="H96" s="11">
        <v>1309</v>
      </c>
      <c r="I96" s="11">
        <v>3272</v>
      </c>
      <c r="J96" s="32">
        <v>0</v>
      </c>
      <c r="K96" s="13"/>
      <c r="L96" s="33">
        <f t="shared" si="2"/>
        <v>0</v>
      </c>
      <c r="M96" s="33">
        <f t="shared" si="3"/>
        <v>0</v>
      </c>
    </row>
    <row r="97" spans="1:13" s="12" customFormat="1" ht="38.25" x14ac:dyDescent="0.2">
      <c r="A97" s="8">
        <v>484</v>
      </c>
      <c r="B97" s="8" t="s">
        <v>337</v>
      </c>
      <c r="C97" s="8" t="s">
        <v>336</v>
      </c>
      <c r="D97" s="8" t="s">
        <v>338</v>
      </c>
      <c r="E97" s="8" t="s">
        <v>63</v>
      </c>
      <c r="F97" s="8" t="s">
        <v>0</v>
      </c>
      <c r="G97" s="13"/>
      <c r="H97" s="11">
        <v>467</v>
      </c>
      <c r="I97" s="11">
        <v>1166</v>
      </c>
      <c r="J97" s="32">
        <v>0</v>
      </c>
      <c r="K97" s="13"/>
      <c r="L97" s="33">
        <f t="shared" si="2"/>
        <v>0</v>
      </c>
      <c r="M97" s="33">
        <f t="shared" si="3"/>
        <v>0</v>
      </c>
    </row>
    <row r="98" spans="1:13" s="12" customFormat="1" ht="51" x14ac:dyDescent="0.2">
      <c r="A98" s="8">
        <v>486</v>
      </c>
      <c r="B98" s="8" t="s">
        <v>339</v>
      </c>
      <c r="C98" s="8" t="s">
        <v>340</v>
      </c>
      <c r="D98" s="8" t="s">
        <v>341</v>
      </c>
      <c r="E98" s="8" t="s">
        <v>342</v>
      </c>
      <c r="F98" s="8" t="s">
        <v>0</v>
      </c>
      <c r="G98" s="13"/>
      <c r="H98" s="11">
        <v>228</v>
      </c>
      <c r="I98" s="11">
        <v>569</v>
      </c>
      <c r="J98" s="32">
        <v>0</v>
      </c>
      <c r="K98" s="13"/>
      <c r="L98" s="33">
        <f t="shared" si="2"/>
        <v>0</v>
      </c>
      <c r="M98" s="33">
        <f t="shared" si="3"/>
        <v>0</v>
      </c>
    </row>
    <row r="99" spans="1:13" s="12" customFormat="1" ht="51" x14ac:dyDescent="0.2">
      <c r="A99" s="8">
        <v>487</v>
      </c>
      <c r="B99" s="8" t="s">
        <v>343</v>
      </c>
      <c r="C99" s="8" t="s">
        <v>344</v>
      </c>
      <c r="D99" s="8" t="s">
        <v>345</v>
      </c>
      <c r="E99" s="8" t="s">
        <v>346</v>
      </c>
      <c r="F99" s="8" t="s">
        <v>0</v>
      </c>
      <c r="G99" s="13"/>
      <c r="H99" s="11">
        <v>38</v>
      </c>
      <c r="I99" s="11">
        <v>95</v>
      </c>
      <c r="J99" s="32">
        <v>0</v>
      </c>
      <c r="K99" s="13"/>
      <c r="L99" s="33">
        <f t="shared" si="2"/>
        <v>0</v>
      </c>
      <c r="M99" s="33">
        <f t="shared" si="3"/>
        <v>0</v>
      </c>
    </row>
    <row r="100" spans="1:13" s="12" customFormat="1" ht="25.5" x14ac:dyDescent="0.2">
      <c r="A100" s="8">
        <v>488</v>
      </c>
      <c r="B100" s="8" t="s">
        <v>347</v>
      </c>
      <c r="C100" s="8" t="s">
        <v>348</v>
      </c>
      <c r="D100" s="8" t="s">
        <v>349</v>
      </c>
      <c r="E100" s="8" t="s">
        <v>41</v>
      </c>
      <c r="F100" s="8" t="s">
        <v>1</v>
      </c>
      <c r="G100" s="13"/>
      <c r="H100" s="11">
        <v>52</v>
      </c>
      <c r="I100" s="11">
        <v>130</v>
      </c>
      <c r="J100" s="32">
        <v>0</v>
      </c>
      <c r="K100" s="13"/>
      <c r="L100" s="33">
        <f t="shared" si="2"/>
        <v>0</v>
      </c>
      <c r="M100" s="33">
        <f t="shared" si="3"/>
        <v>0</v>
      </c>
    </row>
    <row r="101" spans="1:13" s="12" customFormat="1" ht="25.5" x14ac:dyDescent="0.2">
      <c r="A101" s="8">
        <v>494</v>
      </c>
      <c r="B101" s="8" t="s">
        <v>351</v>
      </c>
      <c r="C101" s="8" t="s">
        <v>352</v>
      </c>
      <c r="D101" s="8" t="s">
        <v>353</v>
      </c>
      <c r="E101" s="8" t="s">
        <v>41</v>
      </c>
      <c r="F101" s="8" t="s">
        <v>0</v>
      </c>
      <c r="G101" s="13"/>
      <c r="H101" s="11">
        <v>529</v>
      </c>
      <c r="I101" s="11">
        <v>1323</v>
      </c>
      <c r="J101" s="32">
        <v>0</v>
      </c>
      <c r="K101" s="13"/>
      <c r="L101" s="33">
        <f t="shared" si="2"/>
        <v>0</v>
      </c>
      <c r="M101" s="33">
        <f t="shared" si="3"/>
        <v>0</v>
      </c>
    </row>
    <row r="102" spans="1:13" s="12" customFormat="1" ht="25.5" x14ac:dyDescent="0.2">
      <c r="A102" s="8">
        <v>497</v>
      </c>
      <c r="B102" s="8" t="s">
        <v>354</v>
      </c>
      <c r="C102" s="8" t="s">
        <v>355</v>
      </c>
      <c r="D102" s="8" t="s">
        <v>356</v>
      </c>
      <c r="E102" s="8" t="s">
        <v>357</v>
      </c>
      <c r="F102" s="8" t="s">
        <v>0</v>
      </c>
      <c r="G102" s="13"/>
      <c r="H102" s="11">
        <v>33</v>
      </c>
      <c r="I102" s="11">
        <v>81</v>
      </c>
      <c r="J102" s="32">
        <v>0</v>
      </c>
      <c r="K102" s="13"/>
      <c r="L102" s="33">
        <f t="shared" si="2"/>
        <v>0</v>
      </c>
      <c r="M102" s="33">
        <f t="shared" si="3"/>
        <v>0</v>
      </c>
    </row>
    <row r="103" spans="1:13" s="12" customFormat="1" ht="25.5" x14ac:dyDescent="0.2">
      <c r="A103" s="8">
        <v>500</v>
      </c>
      <c r="B103" s="8" t="s">
        <v>358</v>
      </c>
      <c r="C103" s="8" t="s">
        <v>359</v>
      </c>
      <c r="D103" s="8" t="s">
        <v>360</v>
      </c>
      <c r="E103" s="8" t="s">
        <v>41</v>
      </c>
      <c r="F103" s="8" t="s">
        <v>1</v>
      </c>
      <c r="G103" s="13"/>
      <c r="H103" s="11">
        <v>76</v>
      </c>
      <c r="I103" s="11">
        <v>190</v>
      </c>
      <c r="J103" s="32">
        <v>0</v>
      </c>
      <c r="K103" s="13"/>
      <c r="L103" s="33">
        <f t="shared" si="2"/>
        <v>0</v>
      </c>
      <c r="M103" s="33">
        <f t="shared" si="3"/>
        <v>0</v>
      </c>
    </row>
    <row r="104" spans="1:13" s="12" customFormat="1" ht="38.25" x14ac:dyDescent="0.2">
      <c r="A104" s="8">
        <v>503</v>
      </c>
      <c r="B104" s="8" t="s">
        <v>361</v>
      </c>
      <c r="C104" s="8" t="s">
        <v>336</v>
      </c>
      <c r="D104" s="8" t="s">
        <v>362</v>
      </c>
      <c r="E104" s="8" t="s">
        <v>63</v>
      </c>
      <c r="F104" s="8" t="s">
        <v>0</v>
      </c>
      <c r="G104" s="13"/>
      <c r="H104" s="11">
        <v>429</v>
      </c>
      <c r="I104" s="11">
        <v>1072</v>
      </c>
      <c r="J104" s="32">
        <v>0</v>
      </c>
      <c r="K104" s="13"/>
      <c r="L104" s="33">
        <f t="shared" si="2"/>
        <v>0</v>
      </c>
      <c r="M104" s="33">
        <f t="shared" si="3"/>
        <v>0</v>
      </c>
    </row>
    <row r="105" spans="1:13" s="12" customFormat="1" ht="25.5" x14ac:dyDescent="0.2">
      <c r="A105" s="8">
        <v>511</v>
      </c>
      <c r="B105" s="8" t="s">
        <v>364</v>
      </c>
      <c r="C105" s="8" t="s">
        <v>350</v>
      </c>
      <c r="D105" s="8" t="s">
        <v>365</v>
      </c>
      <c r="E105" s="8" t="s">
        <v>41</v>
      </c>
      <c r="F105" s="8" t="s">
        <v>0</v>
      </c>
      <c r="G105" s="13"/>
      <c r="H105" s="11">
        <v>56</v>
      </c>
      <c r="I105" s="11">
        <v>140</v>
      </c>
      <c r="J105" s="32">
        <v>0</v>
      </c>
      <c r="K105" s="13"/>
      <c r="L105" s="33">
        <f t="shared" si="2"/>
        <v>0</v>
      </c>
      <c r="M105" s="33">
        <f t="shared" si="3"/>
        <v>0</v>
      </c>
    </row>
    <row r="106" spans="1:13" s="12" customFormat="1" ht="25.5" x14ac:dyDescent="0.2">
      <c r="A106" s="8">
        <v>512</v>
      </c>
      <c r="B106" s="8" t="s">
        <v>366</v>
      </c>
      <c r="C106" s="8" t="s">
        <v>363</v>
      </c>
      <c r="D106" s="8" t="s">
        <v>367</v>
      </c>
      <c r="E106" s="8" t="s">
        <v>41</v>
      </c>
      <c r="F106" s="8" t="s">
        <v>0</v>
      </c>
      <c r="G106" s="13"/>
      <c r="H106" s="11">
        <v>4494</v>
      </c>
      <c r="I106" s="11">
        <v>11233</v>
      </c>
      <c r="J106" s="32">
        <v>0</v>
      </c>
      <c r="K106" s="13"/>
      <c r="L106" s="33">
        <f t="shared" si="2"/>
        <v>0</v>
      </c>
      <c r="M106" s="33">
        <f t="shared" si="3"/>
        <v>0</v>
      </c>
    </row>
    <row r="107" spans="1:13" s="12" customFormat="1" ht="38.25" x14ac:dyDescent="0.2">
      <c r="A107" s="8">
        <v>513</v>
      </c>
      <c r="B107" s="8" t="s">
        <v>368</v>
      </c>
      <c r="C107" s="8" t="s">
        <v>369</v>
      </c>
      <c r="D107" s="8" t="s">
        <v>370</v>
      </c>
      <c r="E107" s="8" t="s">
        <v>41</v>
      </c>
      <c r="F107" s="8" t="s">
        <v>1</v>
      </c>
      <c r="G107" s="13"/>
      <c r="H107" s="11">
        <v>158</v>
      </c>
      <c r="I107" s="11">
        <v>393</v>
      </c>
      <c r="J107" s="32">
        <v>0</v>
      </c>
      <c r="K107" s="13"/>
      <c r="L107" s="33">
        <f t="shared" si="2"/>
        <v>0</v>
      </c>
      <c r="M107" s="33">
        <f t="shared" si="3"/>
        <v>0</v>
      </c>
    </row>
    <row r="108" spans="1:13" s="12" customFormat="1" ht="38.25" x14ac:dyDescent="0.2">
      <c r="A108" s="8">
        <v>515</v>
      </c>
      <c r="B108" s="8" t="s">
        <v>371</v>
      </c>
      <c r="C108" s="8" t="s">
        <v>372</v>
      </c>
      <c r="D108" s="8" t="s">
        <v>373</v>
      </c>
      <c r="E108" s="8" t="s">
        <v>374</v>
      </c>
      <c r="F108" s="8" t="s">
        <v>0</v>
      </c>
      <c r="G108" s="13"/>
      <c r="H108" s="11">
        <v>2</v>
      </c>
      <c r="I108" s="11">
        <v>4</v>
      </c>
      <c r="J108" s="32">
        <v>0</v>
      </c>
      <c r="K108" s="13"/>
      <c r="L108" s="33">
        <f t="shared" si="2"/>
        <v>0</v>
      </c>
      <c r="M108" s="33">
        <f t="shared" si="3"/>
        <v>0</v>
      </c>
    </row>
    <row r="109" spans="1:13" s="12" customFormat="1" ht="25.5" x14ac:dyDescent="0.2">
      <c r="A109" s="8">
        <v>538</v>
      </c>
      <c r="B109" s="8" t="s">
        <v>375</v>
      </c>
      <c r="C109" s="8" t="s">
        <v>376</v>
      </c>
      <c r="D109" s="8" t="s">
        <v>377</v>
      </c>
      <c r="E109" s="8" t="s">
        <v>118</v>
      </c>
      <c r="F109" s="8" t="s">
        <v>1</v>
      </c>
      <c r="G109" s="13"/>
      <c r="H109" s="11">
        <v>232</v>
      </c>
      <c r="I109" s="11">
        <v>580</v>
      </c>
      <c r="J109" s="32">
        <v>0</v>
      </c>
      <c r="K109" s="13"/>
      <c r="L109" s="33">
        <f t="shared" si="2"/>
        <v>0</v>
      </c>
      <c r="M109" s="33">
        <f t="shared" si="3"/>
        <v>0</v>
      </c>
    </row>
    <row r="110" spans="1:13" s="12" customFormat="1" ht="38.25" x14ac:dyDescent="0.2">
      <c r="A110" s="8">
        <v>541</v>
      </c>
      <c r="B110" s="8" t="s">
        <v>378</v>
      </c>
      <c r="C110" s="8" t="s">
        <v>379</v>
      </c>
      <c r="D110" s="8" t="s">
        <v>380</v>
      </c>
      <c r="E110" s="8" t="s">
        <v>381</v>
      </c>
      <c r="F110" s="8" t="s">
        <v>0</v>
      </c>
      <c r="G110" s="13"/>
      <c r="H110" s="11">
        <v>425</v>
      </c>
      <c r="I110" s="11">
        <v>1061</v>
      </c>
      <c r="J110" s="32">
        <v>0</v>
      </c>
      <c r="K110" s="13"/>
      <c r="L110" s="33">
        <f t="shared" si="2"/>
        <v>0</v>
      </c>
      <c r="M110" s="33">
        <f t="shared" si="3"/>
        <v>0</v>
      </c>
    </row>
    <row r="111" spans="1:13" s="12" customFormat="1" ht="25.5" x14ac:dyDescent="0.2">
      <c r="A111" s="8">
        <v>548</v>
      </c>
      <c r="B111" s="8" t="s">
        <v>382</v>
      </c>
      <c r="C111" s="8" t="s">
        <v>383</v>
      </c>
      <c r="D111" s="8" t="s">
        <v>384</v>
      </c>
      <c r="E111" s="8" t="s">
        <v>385</v>
      </c>
      <c r="F111" s="8" t="s">
        <v>0</v>
      </c>
      <c r="G111" s="13"/>
      <c r="H111" s="11">
        <v>380</v>
      </c>
      <c r="I111" s="11">
        <v>950</v>
      </c>
      <c r="J111" s="32">
        <v>0</v>
      </c>
      <c r="K111" s="13"/>
      <c r="L111" s="33">
        <f t="shared" si="2"/>
        <v>0</v>
      </c>
      <c r="M111" s="33">
        <f t="shared" si="3"/>
        <v>0</v>
      </c>
    </row>
    <row r="112" spans="1:13" s="12" customFormat="1" ht="38.25" x14ac:dyDescent="0.2">
      <c r="A112" s="8">
        <v>553</v>
      </c>
      <c r="B112" s="8" t="s">
        <v>386</v>
      </c>
      <c r="C112" s="8" t="s">
        <v>387</v>
      </c>
      <c r="D112" s="8" t="s">
        <v>388</v>
      </c>
      <c r="E112" s="8" t="s">
        <v>389</v>
      </c>
      <c r="F112" s="8" t="s">
        <v>0</v>
      </c>
      <c r="G112" s="13"/>
      <c r="H112" s="11">
        <v>17</v>
      </c>
      <c r="I112" s="11">
        <v>42</v>
      </c>
      <c r="J112" s="32">
        <v>0</v>
      </c>
      <c r="K112" s="13"/>
      <c r="L112" s="33">
        <f t="shared" si="2"/>
        <v>0</v>
      </c>
      <c r="M112" s="33">
        <f t="shared" si="3"/>
        <v>0</v>
      </c>
    </row>
    <row r="113" spans="1:13" s="12" customFormat="1" ht="25.5" x14ac:dyDescent="0.2">
      <c r="A113" s="8">
        <v>555</v>
      </c>
      <c r="B113" s="8" t="s">
        <v>390</v>
      </c>
      <c r="C113" s="8" t="s">
        <v>391</v>
      </c>
      <c r="D113" s="8" t="s">
        <v>392</v>
      </c>
      <c r="E113" s="8" t="s">
        <v>393</v>
      </c>
      <c r="F113" s="8" t="s">
        <v>0</v>
      </c>
      <c r="G113" s="13"/>
      <c r="H113" s="11">
        <v>84</v>
      </c>
      <c r="I113" s="11">
        <v>210</v>
      </c>
      <c r="J113" s="32">
        <v>0</v>
      </c>
      <c r="K113" s="13"/>
      <c r="L113" s="33">
        <f t="shared" si="2"/>
        <v>0</v>
      </c>
      <c r="M113" s="33">
        <f t="shared" si="3"/>
        <v>0</v>
      </c>
    </row>
    <row r="114" spans="1:13" s="12" customFormat="1" ht="25.5" x14ac:dyDescent="0.2">
      <c r="A114" s="8">
        <v>583</v>
      </c>
      <c r="B114" s="8" t="s">
        <v>394</v>
      </c>
      <c r="C114" s="8" t="s">
        <v>391</v>
      </c>
      <c r="D114" s="8" t="s">
        <v>395</v>
      </c>
      <c r="E114" s="8" t="s">
        <v>396</v>
      </c>
      <c r="F114" s="8" t="s">
        <v>0</v>
      </c>
      <c r="G114" s="13"/>
      <c r="H114" s="11">
        <v>17</v>
      </c>
      <c r="I114" s="11">
        <v>42</v>
      </c>
      <c r="J114" s="32">
        <v>0</v>
      </c>
      <c r="K114" s="13"/>
      <c r="L114" s="33">
        <f t="shared" si="2"/>
        <v>0</v>
      </c>
      <c r="M114" s="33">
        <f t="shared" si="3"/>
        <v>0</v>
      </c>
    </row>
    <row r="115" spans="1:13" s="12" customFormat="1" ht="38.25" x14ac:dyDescent="0.2">
      <c r="A115" s="8">
        <v>586</v>
      </c>
      <c r="B115" s="8" t="s">
        <v>397</v>
      </c>
      <c r="C115" s="8" t="s">
        <v>398</v>
      </c>
      <c r="D115" s="8" t="s">
        <v>399</v>
      </c>
      <c r="E115" s="8" t="s">
        <v>400</v>
      </c>
      <c r="F115" s="8" t="s">
        <v>1</v>
      </c>
      <c r="G115" s="13"/>
      <c r="H115" s="11">
        <v>382</v>
      </c>
      <c r="I115" s="11">
        <v>954</v>
      </c>
      <c r="J115" s="32">
        <v>0</v>
      </c>
      <c r="K115" s="13"/>
      <c r="L115" s="33">
        <f t="shared" si="2"/>
        <v>0</v>
      </c>
      <c r="M115" s="33">
        <f t="shared" si="3"/>
        <v>0</v>
      </c>
    </row>
    <row r="116" spans="1:13" s="12" customFormat="1" ht="51" x14ac:dyDescent="0.2">
      <c r="A116" s="8">
        <v>588</v>
      </c>
      <c r="B116" s="8" t="s">
        <v>401</v>
      </c>
      <c r="C116" s="8" t="s">
        <v>402</v>
      </c>
      <c r="D116" s="8" t="s">
        <v>403</v>
      </c>
      <c r="E116" s="8" t="s">
        <v>69</v>
      </c>
      <c r="F116" s="8" t="s">
        <v>0</v>
      </c>
      <c r="G116" s="13"/>
      <c r="H116" s="11">
        <v>3952</v>
      </c>
      <c r="I116" s="11">
        <v>9878</v>
      </c>
      <c r="J116" s="32">
        <v>0</v>
      </c>
      <c r="K116" s="13"/>
      <c r="L116" s="33">
        <f t="shared" si="2"/>
        <v>0</v>
      </c>
      <c r="M116" s="33">
        <f t="shared" si="3"/>
        <v>0</v>
      </c>
    </row>
    <row r="117" spans="1:13" s="12" customFormat="1" ht="25.5" x14ac:dyDescent="0.2">
      <c r="A117" s="8">
        <v>589</v>
      </c>
      <c r="B117" s="8" t="s">
        <v>404</v>
      </c>
      <c r="C117" s="8" t="s">
        <v>405</v>
      </c>
      <c r="D117" s="8" t="s">
        <v>406</v>
      </c>
      <c r="E117" s="8" t="s">
        <v>197</v>
      </c>
      <c r="F117" s="8" t="s">
        <v>1</v>
      </c>
      <c r="G117" s="13"/>
      <c r="H117" s="11">
        <v>220</v>
      </c>
      <c r="I117" s="11">
        <v>550</v>
      </c>
      <c r="J117" s="32">
        <v>0</v>
      </c>
      <c r="K117" s="13"/>
      <c r="L117" s="33">
        <f t="shared" si="2"/>
        <v>0</v>
      </c>
      <c r="M117" s="33">
        <f t="shared" si="3"/>
        <v>0</v>
      </c>
    </row>
    <row r="118" spans="1:13" s="12" customFormat="1" ht="12.75" x14ac:dyDescent="0.2">
      <c r="A118" s="8">
        <v>590</v>
      </c>
      <c r="B118" s="8" t="s">
        <v>407</v>
      </c>
      <c r="C118" s="8" t="s">
        <v>408</v>
      </c>
      <c r="D118" s="8" t="s">
        <v>409</v>
      </c>
      <c r="E118" s="8" t="s">
        <v>24</v>
      </c>
      <c r="F118" s="8" t="s">
        <v>1</v>
      </c>
      <c r="G118" s="13"/>
      <c r="H118" s="11">
        <v>108</v>
      </c>
      <c r="I118" s="11">
        <v>269</v>
      </c>
      <c r="J118" s="32">
        <v>0</v>
      </c>
      <c r="K118" s="13"/>
      <c r="L118" s="33">
        <f t="shared" si="2"/>
        <v>0</v>
      </c>
      <c r="M118" s="33">
        <f t="shared" si="3"/>
        <v>0</v>
      </c>
    </row>
    <row r="119" spans="1:13" s="12" customFormat="1" ht="38.25" x14ac:dyDescent="0.2">
      <c r="A119" s="8">
        <v>592</v>
      </c>
      <c r="B119" s="8" t="s">
        <v>410</v>
      </c>
      <c r="C119" s="8" t="s">
        <v>411</v>
      </c>
      <c r="D119" s="8" t="s">
        <v>412</v>
      </c>
      <c r="E119" s="8" t="s">
        <v>413</v>
      </c>
      <c r="F119" s="8" t="s">
        <v>1</v>
      </c>
      <c r="G119" s="13"/>
      <c r="H119" s="11">
        <v>7</v>
      </c>
      <c r="I119" s="11">
        <v>17</v>
      </c>
      <c r="J119" s="32">
        <v>0</v>
      </c>
      <c r="K119" s="13"/>
      <c r="L119" s="33">
        <f t="shared" si="2"/>
        <v>0</v>
      </c>
      <c r="M119" s="33">
        <f t="shared" si="3"/>
        <v>0</v>
      </c>
    </row>
    <row r="120" spans="1:13" s="12" customFormat="1" ht="25.5" x14ac:dyDescent="0.2">
      <c r="A120" s="8">
        <v>594</v>
      </c>
      <c r="B120" s="8" t="s">
        <v>414</v>
      </c>
      <c r="C120" s="8" t="s">
        <v>415</v>
      </c>
      <c r="D120" s="8" t="s">
        <v>416</v>
      </c>
      <c r="E120" s="8" t="s">
        <v>385</v>
      </c>
      <c r="F120" s="8" t="s">
        <v>1</v>
      </c>
      <c r="G120" s="13"/>
      <c r="H120" s="11">
        <v>321</v>
      </c>
      <c r="I120" s="11">
        <v>802</v>
      </c>
      <c r="J120" s="32">
        <v>0</v>
      </c>
      <c r="K120" s="13"/>
      <c r="L120" s="33">
        <f t="shared" si="2"/>
        <v>0</v>
      </c>
      <c r="M120" s="33">
        <f t="shared" si="3"/>
        <v>0</v>
      </c>
    </row>
    <row r="121" spans="1:13" s="12" customFormat="1" ht="25.5" x14ac:dyDescent="0.2">
      <c r="A121" s="8">
        <v>596</v>
      </c>
      <c r="B121" s="8" t="s">
        <v>417</v>
      </c>
      <c r="C121" s="8" t="s">
        <v>323</v>
      </c>
      <c r="D121" s="8" t="s">
        <v>418</v>
      </c>
      <c r="E121" s="8" t="s">
        <v>419</v>
      </c>
      <c r="F121" s="8" t="s">
        <v>0</v>
      </c>
      <c r="G121" s="13"/>
      <c r="H121" s="11">
        <v>84</v>
      </c>
      <c r="I121" s="11">
        <v>210</v>
      </c>
      <c r="J121" s="32">
        <v>0</v>
      </c>
      <c r="K121" s="13"/>
      <c r="L121" s="33">
        <f t="shared" si="2"/>
        <v>0</v>
      </c>
      <c r="M121" s="33">
        <f t="shared" si="3"/>
        <v>0</v>
      </c>
    </row>
    <row r="122" spans="1:13" s="12" customFormat="1" ht="38.25" x14ac:dyDescent="0.2">
      <c r="A122" s="8">
        <v>599</v>
      </c>
      <c r="B122" s="8" t="s">
        <v>420</v>
      </c>
      <c r="C122" s="8" t="s">
        <v>421</v>
      </c>
      <c r="D122" s="8" t="s">
        <v>422</v>
      </c>
      <c r="E122" s="8" t="s">
        <v>202</v>
      </c>
      <c r="F122" s="8" t="s">
        <v>0</v>
      </c>
      <c r="G122" s="13"/>
      <c r="H122" s="11">
        <v>336</v>
      </c>
      <c r="I122" s="11">
        <v>840</v>
      </c>
      <c r="J122" s="32">
        <v>0</v>
      </c>
      <c r="K122" s="13"/>
      <c r="L122" s="33">
        <f t="shared" si="2"/>
        <v>0</v>
      </c>
      <c r="M122" s="33">
        <f t="shared" si="3"/>
        <v>0</v>
      </c>
    </row>
    <row r="123" spans="1:13" s="12" customFormat="1" ht="38.25" x14ac:dyDescent="0.2">
      <c r="A123" s="8">
        <v>602</v>
      </c>
      <c r="B123" s="8" t="s">
        <v>423</v>
      </c>
      <c r="C123" s="8" t="s">
        <v>424</v>
      </c>
      <c r="D123" s="8" t="s">
        <v>425</v>
      </c>
      <c r="E123" s="8" t="s">
        <v>426</v>
      </c>
      <c r="F123" s="8" t="s">
        <v>0</v>
      </c>
      <c r="G123" s="13"/>
      <c r="H123" s="11">
        <v>177</v>
      </c>
      <c r="I123" s="11">
        <v>443</v>
      </c>
      <c r="J123" s="32">
        <v>0</v>
      </c>
      <c r="K123" s="13"/>
      <c r="L123" s="33">
        <f t="shared" si="2"/>
        <v>0</v>
      </c>
      <c r="M123" s="33">
        <f t="shared" si="3"/>
        <v>0</v>
      </c>
    </row>
    <row r="124" spans="1:13" s="12" customFormat="1" ht="38.25" x14ac:dyDescent="0.2">
      <c r="A124" s="8">
        <v>609</v>
      </c>
      <c r="B124" s="8" t="s">
        <v>427</v>
      </c>
      <c r="C124" s="8" t="s">
        <v>428</v>
      </c>
      <c r="D124" s="8" t="s">
        <v>429</v>
      </c>
      <c r="E124" s="8" t="s">
        <v>430</v>
      </c>
      <c r="F124" s="8" t="s">
        <v>0</v>
      </c>
      <c r="G124" s="13"/>
      <c r="H124" s="11">
        <v>100</v>
      </c>
      <c r="I124" s="11">
        <v>250</v>
      </c>
      <c r="J124" s="32">
        <v>0</v>
      </c>
      <c r="K124" s="13"/>
      <c r="L124" s="33">
        <f t="shared" si="2"/>
        <v>0</v>
      </c>
      <c r="M124" s="33">
        <f t="shared" si="3"/>
        <v>0</v>
      </c>
    </row>
    <row r="125" spans="1:13" s="12" customFormat="1" ht="38.25" x14ac:dyDescent="0.2">
      <c r="A125" s="8">
        <v>612</v>
      </c>
      <c r="B125" s="8" t="s">
        <v>432</v>
      </c>
      <c r="C125" s="8" t="s">
        <v>433</v>
      </c>
      <c r="D125" s="8" t="s">
        <v>434</v>
      </c>
      <c r="E125" s="8" t="s">
        <v>435</v>
      </c>
      <c r="F125" s="8" t="s">
        <v>0</v>
      </c>
      <c r="G125" s="13"/>
      <c r="H125" s="11">
        <v>165</v>
      </c>
      <c r="I125" s="11">
        <v>413</v>
      </c>
      <c r="J125" s="32">
        <v>0</v>
      </c>
      <c r="K125" s="13"/>
      <c r="L125" s="33">
        <f t="shared" si="2"/>
        <v>0</v>
      </c>
      <c r="M125" s="33">
        <f t="shared" si="3"/>
        <v>0</v>
      </c>
    </row>
    <row r="126" spans="1:13" s="12" customFormat="1" ht="38.25" x14ac:dyDescent="0.2">
      <c r="A126" s="8">
        <v>615</v>
      </c>
      <c r="B126" s="8" t="s">
        <v>436</v>
      </c>
      <c r="C126" s="8" t="s">
        <v>437</v>
      </c>
      <c r="D126" s="8" t="s">
        <v>438</v>
      </c>
      <c r="E126" s="8" t="s">
        <v>439</v>
      </c>
      <c r="F126" s="8" t="s">
        <v>0</v>
      </c>
      <c r="G126" s="13"/>
      <c r="H126" s="11">
        <v>12</v>
      </c>
      <c r="I126" s="11">
        <v>30</v>
      </c>
      <c r="J126" s="32">
        <v>0</v>
      </c>
      <c r="K126" s="13"/>
      <c r="L126" s="33">
        <f t="shared" si="2"/>
        <v>0</v>
      </c>
      <c r="M126" s="33">
        <f t="shared" si="3"/>
        <v>0</v>
      </c>
    </row>
    <row r="127" spans="1:13" s="12" customFormat="1" ht="38.25" x14ac:dyDescent="0.2">
      <c r="A127" s="8">
        <v>621</v>
      </c>
      <c r="B127" s="8" t="s">
        <v>440</v>
      </c>
      <c r="C127" s="8" t="s">
        <v>441</v>
      </c>
      <c r="D127" s="8" t="s">
        <v>442</v>
      </c>
      <c r="E127" s="8" t="s">
        <v>443</v>
      </c>
      <c r="F127" s="8" t="s">
        <v>0</v>
      </c>
      <c r="G127" s="13"/>
      <c r="H127" s="11">
        <v>15</v>
      </c>
      <c r="I127" s="11">
        <v>36</v>
      </c>
      <c r="J127" s="32">
        <v>0</v>
      </c>
      <c r="K127" s="13"/>
      <c r="L127" s="33">
        <f t="shared" si="2"/>
        <v>0</v>
      </c>
      <c r="M127" s="33">
        <f t="shared" si="3"/>
        <v>0</v>
      </c>
    </row>
    <row r="128" spans="1:13" s="12" customFormat="1" ht="25.5" x14ac:dyDescent="0.2">
      <c r="A128" s="8">
        <v>622</v>
      </c>
      <c r="B128" s="8" t="s">
        <v>444</v>
      </c>
      <c r="C128" s="8" t="s">
        <v>445</v>
      </c>
      <c r="D128" s="8" t="s">
        <v>446</v>
      </c>
      <c r="E128" s="8" t="s">
        <v>447</v>
      </c>
      <c r="F128" s="8" t="s">
        <v>0</v>
      </c>
      <c r="G128" s="13"/>
      <c r="H128" s="11">
        <v>3</v>
      </c>
      <c r="I128" s="11">
        <v>6</v>
      </c>
      <c r="J128" s="32">
        <v>0</v>
      </c>
      <c r="K128" s="13"/>
      <c r="L128" s="33">
        <f t="shared" si="2"/>
        <v>0</v>
      </c>
      <c r="M128" s="33">
        <f t="shared" si="3"/>
        <v>0</v>
      </c>
    </row>
    <row r="129" spans="1:13" s="12" customFormat="1" ht="25.5" x14ac:dyDescent="0.2">
      <c r="A129" s="8">
        <v>630</v>
      </c>
      <c r="B129" s="8" t="s">
        <v>448</v>
      </c>
      <c r="C129" s="8" t="s">
        <v>449</v>
      </c>
      <c r="D129" s="8" t="s">
        <v>450</v>
      </c>
      <c r="E129" s="8" t="s">
        <v>451</v>
      </c>
      <c r="F129" s="8" t="s">
        <v>0</v>
      </c>
      <c r="G129" s="13"/>
      <c r="H129" s="11">
        <v>69</v>
      </c>
      <c r="I129" s="11">
        <v>171</v>
      </c>
      <c r="J129" s="32">
        <v>0</v>
      </c>
      <c r="K129" s="13"/>
      <c r="L129" s="33">
        <f t="shared" si="2"/>
        <v>0</v>
      </c>
      <c r="M129" s="33">
        <f t="shared" si="3"/>
        <v>0</v>
      </c>
    </row>
    <row r="130" spans="1:13" s="12" customFormat="1" ht="25.5" x14ac:dyDescent="0.2">
      <c r="A130" s="8">
        <v>643</v>
      </c>
      <c r="B130" s="8" t="s">
        <v>452</v>
      </c>
      <c r="C130" s="8" t="s">
        <v>453</v>
      </c>
      <c r="D130" s="8" t="s">
        <v>454</v>
      </c>
      <c r="E130" s="8" t="s">
        <v>132</v>
      </c>
      <c r="F130" s="8" t="s">
        <v>0</v>
      </c>
      <c r="G130" s="13"/>
      <c r="H130" s="11">
        <v>6340</v>
      </c>
      <c r="I130" s="11">
        <v>15849</v>
      </c>
      <c r="J130" s="32">
        <v>0</v>
      </c>
      <c r="K130" s="13"/>
      <c r="L130" s="33">
        <f t="shared" si="2"/>
        <v>0</v>
      </c>
      <c r="M130" s="33">
        <f t="shared" si="3"/>
        <v>0</v>
      </c>
    </row>
    <row r="131" spans="1:13" s="12" customFormat="1" ht="38.25" x14ac:dyDescent="0.2">
      <c r="A131" s="8">
        <v>650</v>
      </c>
      <c r="B131" s="8" t="s">
        <v>455</v>
      </c>
      <c r="C131" s="8" t="s">
        <v>456</v>
      </c>
      <c r="D131" s="8" t="s">
        <v>457</v>
      </c>
      <c r="E131" s="8" t="s">
        <v>458</v>
      </c>
      <c r="F131" s="8" t="s">
        <v>0</v>
      </c>
      <c r="G131" s="13"/>
      <c r="H131" s="11">
        <v>87</v>
      </c>
      <c r="I131" s="11">
        <v>217</v>
      </c>
      <c r="J131" s="32">
        <v>0</v>
      </c>
      <c r="K131" s="13"/>
      <c r="L131" s="33">
        <f t="shared" si="2"/>
        <v>0</v>
      </c>
      <c r="M131" s="33">
        <f t="shared" si="3"/>
        <v>0</v>
      </c>
    </row>
    <row r="132" spans="1:13" s="12" customFormat="1" ht="38.25" x14ac:dyDescent="0.2">
      <c r="A132" s="8">
        <v>654</v>
      </c>
      <c r="B132" s="8" t="s">
        <v>459</v>
      </c>
      <c r="C132" s="8" t="s">
        <v>460</v>
      </c>
      <c r="D132" s="8" t="s">
        <v>461</v>
      </c>
      <c r="E132" s="8" t="s">
        <v>462</v>
      </c>
      <c r="F132" s="8" t="s">
        <v>0</v>
      </c>
      <c r="G132" s="13"/>
      <c r="H132" s="11">
        <v>5239</v>
      </c>
      <c r="I132" s="11">
        <v>13097</v>
      </c>
      <c r="J132" s="32">
        <v>0</v>
      </c>
      <c r="K132" s="13"/>
      <c r="L132" s="33">
        <f t="shared" si="2"/>
        <v>0</v>
      </c>
      <c r="M132" s="33">
        <f t="shared" si="3"/>
        <v>0</v>
      </c>
    </row>
    <row r="133" spans="1:13" s="12" customFormat="1" ht="38.25" x14ac:dyDescent="0.2">
      <c r="A133" s="8">
        <v>656</v>
      </c>
      <c r="B133" s="8" t="s">
        <v>463</v>
      </c>
      <c r="C133" s="8" t="s">
        <v>464</v>
      </c>
      <c r="D133" s="8" t="s">
        <v>465</v>
      </c>
      <c r="E133" s="8" t="s">
        <v>132</v>
      </c>
      <c r="F133" s="8" t="s">
        <v>0</v>
      </c>
      <c r="G133" s="13"/>
      <c r="H133" s="11">
        <v>863</v>
      </c>
      <c r="I133" s="11">
        <v>2157</v>
      </c>
      <c r="J133" s="32">
        <v>0</v>
      </c>
      <c r="K133" s="13"/>
      <c r="L133" s="33">
        <f t="shared" si="2"/>
        <v>0</v>
      </c>
      <c r="M133" s="33">
        <f t="shared" si="3"/>
        <v>0</v>
      </c>
    </row>
    <row r="134" spans="1:13" s="12" customFormat="1" ht="25.5" x14ac:dyDescent="0.2">
      <c r="A134" s="8">
        <v>662</v>
      </c>
      <c r="B134" s="8" t="s">
        <v>466</v>
      </c>
      <c r="C134" s="8" t="s">
        <v>467</v>
      </c>
      <c r="D134" s="8" t="s">
        <v>468</v>
      </c>
      <c r="E134" s="8" t="s">
        <v>469</v>
      </c>
      <c r="F134" s="8" t="s">
        <v>0</v>
      </c>
      <c r="G134" s="13"/>
      <c r="H134" s="11">
        <v>171</v>
      </c>
      <c r="I134" s="11">
        <v>426</v>
      </c>
      <c r="J134" s="32">
        <v>0</v>
      </c>
      <c r="K134" s="13"/>
      <c r="L134" s="33">
        <f t="shared" si="2"/>
        <v>0</v>
      </c>
      <c r="M134" s="33">
        <f t="shared" si="3"/>
        <v>0</v>
      </c>
    </row>
    <row r="135" spans="1:13" s="12" customFormat="1" ht="63.75" x14ac:dyDescent="0.2">
      <c r="A135" s="8">
        <v>665</v>
      </c>
      <c r="B135" s="8" t="s">
        <v>470</v>
      </c>
      <c r="C135" s="8" t="s">
        <v>471</v>
      </c>
      <c r="D135" s="8" t="s">
        <v>472</v>
      </c>
      <c r="E135" s="8" t="s">
        <v>473</v>
      </c>
      <c r="F135" s="8" t="s">
        <v>1</v>
      </c>
      <c r="G135" s="13"/>
      <c r="H135" s="11">
        <v>336</v>
      </c>
      <c r="I135" s="11">
        <v>840</v>
      </c>
      <c r="J135" s="32">
        <v>0</v>
      </c>
      <c r="K135" s="13"/>
      <c r="L135" s="33">
        <f t="shared" si="2"/>
        <v>0</v>
      </c>
      <c r="M135" s="33">
        <f t="shared" si="3"/>
        <v>0</v>
      </c>
    </row>
    <row r="136" spans="1:13" s="12" customFormat="1" ht="25.5" x14ac:dyDescent="0.2">
      <c r="A136" s="8">
        <v>666</v>
      </c>
      <c r="B136" s="8" t="s">
        <v>474</v>
      </c>
      <c r="C136" s="8" t="s">
        <v>475</v>
      </c>
      <c r="D136" s="8" t="s">
        <v>476</v>
      </c>
      <c r="E136" s="8" t="s">
        <v>477</v>
      </c>
      <c r="F136" s="8" t="s">
        <v>0</v>
      </c>
      <c r="G136" s="13"/>
      <c r="H136" s="11">
        <v>428</v>
      </c>
      <c r="I136" s="11">
        <v>1070</v>
      </c>
      <c r="J136" s="32">
        <v>0</v>
      </c>
      <c r="K136" s="13"/>
      <c r="L136" s="33">
        <f t="shared" si="2"/>
        <v>0</v>
      </c>
      <c r="M136" s="33">
        <f t="shared" si="3"/>
        <v>0</v>
      </c>
    </row>
    <row r="137" spans="1:13" s="12" customFormat="1" ht="25.5" x14ac:dyDescent="0.2">
      <c r="A137" s="8">
        <v>672</v>
      </c>
      <c r="B137" s="8" t="s">
        <v>478</v>
      </c>
      <c r="C137" s="8" t="s">
        <v>479</v>
      </c>
      <c r="D137" s="8" t="s">
        <v>480</v>
      </c>
      <c r="E137" s="8" t="s">
        <v>481</v>
      </c>
      <c r="F137" s="8" t="s">
        <v>0</v>
      </c>
      <c r="G137" s="13"/>
      <c r="H137" s="11">
        <v>65</v>
      </c>
      <c r="I137" s="11">
        <v>162</v>
      </c>
      <c r="J137" s="32">
        <v>0</v>
      </c>
      <c r="K137" s="13"/>
      <c r="L137" s="33">
        <f t="shared" si="2"/>
        <v>0</v>
      </c>
      <c r="M137" s="33">
        <f t="shared" si="3"/>
        <v>0</v>
      </c>
    </row>
    <row r="138" spans="1:13" s="12" customFormat="1" ht="38.25" x14ac:dyDescent="0.2">
      <c r="A138" s="8">
        <v>680</v>
      </c>
      <c r="B138" s="8" t="s">
        <v>482</v>
      </c>
      <c r="C138" s="8" t="s">
        <v>483</v>
      </c>
      <c r="D138" s="8" t="s">
        <v>484</v>
      </c>
      <c r="E138" s="8" t="s">
        <v>109</v>
      </c>
      <c r="F138" s="8" t="s">
        <v>0</v>
      </c>
      <c r="G138" s="13"/>
      <c r="H138" s="11">
        <v>9</v>
      </c>
      <c r="I138" s="11">
        <v>21</v>
      </c>
      <c r="J138" s="32">
        <v>0</v>
      </c>
      <c r="K138" s="13"/>
      <c r="L138" s="33">
        <f t="shared" si="2"/>
        <v>0</v>
      </c>
      <c r="M138" s="33">
        <f t="shared" si="3"/>
        <v>0</v>
      </c>
    </row>
    <row r="139" spans="1:13" s="12" customFormat="1" ht="25.5" x14ac:dyDescent="0.2">
      <c r="A139" s="8">
        <v>681</v>
      </c>
      <c r="B139" s="8" t="s">
        <v>485</v>
      </c>
      <c r="C139" s="8" t="s">
        <v>486</v>
      </c>
      <c r="D139" s="8" t="s">
        <v>487</v>
      </c>
      <c r="E139" s="8" t="s">
        <v>63</v>
      </c>
      <c r="F139" s="8" t="s">
        <v>0</v>
      </c>
      <c r="G139" s="13"/>
      <c r="H139" s="11">
        <v>276</v>
      </c>
      <c r="I139" s="11">
        <v>689</v>
      </c>
      <c r="J139" s="32">
        <v>0</v>
      </c>
      <c r="K139" s="13"/>
      <c r="L139" s="33">
        <f t="shared" si="2"/>
        <v>0</v>
      </c>
      <c r="M139" s="33">
        <f t="shared" si="3"/>
        <v>0</v>
      </c>
    </row>
    <row r="140" spans="1:13" s="12" customFormat="1" ht="38.25" x14ac:dyDescent="0.2">
      <c r="A140" s="8">
        <v>682</v>
      </c>
      <c r="B140" s="8" t="s">
        <v>488</v>
      </c>
      <c r="C140" s="8" t="s">
        <v>489</v>
      </c>
      <c r="D140" s="8" t="s">
        <v>490</v>
      </c>
      <c r="E140" s="8" t="s">
        <v>491</v>
      </c>
      <c r="F140" s="8" t="s">
        <v>0</v>
      </c>
      <c r="G140" s="13"/>
      <c r="H140" s="11">
        <v>168</v>
      </c>
      <c r="I140" s="11">
        <v>420</v>
      </c>
      <c r="J140" s="32">
        <v>0</v>
      </c>
      <c r="K140" s="13"/>
      <c r="L140" s="33">
        <f t="shared" si="2"/>
        <v>0</v>
      </c>
      <c r="M140" s="33">
        <f t="shared" si="3"/>
        <v>0</v>
      </c>
    </row>
    <row r="141" spans="1:13" s="12" customFormat="1" ht="25.5" x14ac:dyDescent="0.2">
      <c r="A141" s="8">
        <v>688</v>
      </c>
      <c r="B141" s="8" t="s">
        <v>492</v>
      </c>
      <c r="C141" s="8" t="s">
        <v>493</v>
      </c>
      <c r="D141" s="8" t="s">
        <v>494</v>
      </c>
      <c r="E141" s="8" t="s">
        <v>495</v>
      </c>
      <c r="F141" s="8" t="s">
        <v>0</v>
      </c>
      <c r="G141" s="13"/>
      <c r="H141" s="11">
        <v>7</v>
      </c>
      <c r="I141" s="11">
        <v>16</v>
      </c>
      <c r="J141" s="32">
        <v>0</v>
      </c>
      <c r="K141" s="13"/>
      <c r="L141" s="33">
        <f t="shared" si="2"/>
        <v>0</v>
      </c>
      <c r="M141" s="33">
        <f t="shared" si="3"/>
        <v>0</v>
      </c>
    </row>
    <row r="142" spans="1:13" s="12" customFormat="1" ht="25.5" x14ac:dyDescent="0.2">
      <c r="A142" s="8">
        <v>690</v>
      </c>
      <c r="B142" s="8" t="s">
        <v>496</v>
      </c>
      <c r="C142" s="8" t="s">
        <v>497</v>
      </c>
      <c r="D142" s="8" t="s">
        <v>498</v>
      </c>
      <c r="E142" s="8" t="s">
        <v>499</v>
      </c>
      <c r="F142" s="8" t="s">
        <v>1</v>
      </c>
      <c r="G142" s="13"/>
      <c r="H142" s="11">
        <v>209</v>
      </c>
      <c r="I142" s="11">
        <v>521</v>
      </c>
      <c r="J142" s="32">
        <v>0</v>
      </c>
      <c r="K142" s="13"/>
      <c r="L142" s="33">
        <f t="shared" ref="L142:L174" si="4">J142*H142</f>
        <v>0</v>
      </c>
      <c r="M142" s="33">
        <f t="shared" ref="M142:M174" si="5">J142*I142</f>
        <v>0</v>
      </c>
    </row>
    <row r="143" spans="1:13" s="12" customFormat="1" ht="63.75" x14ac:dyDescent="0.2">
      <c r="A143" s="8">
        <v>694</v>
      </c>
      <c r="B143" s="8" t="s">
        <v>501</v>
      </c>
      <c r="C143" s="8" t="s">
        <v>502</v>
      </c>
      <c r="D143" s="8" t="s">
        <v>503</v>
      </c>
      <c r="E143" s="8" t="s">
        <v>500</v>
      </c>
      <c r="F143" s="8" t="s">
        <v>0</v>
      </c>
      <c r="G143" s="13"/>
      <c r="H143" s="11">
        <v>399</v>
      </c>
      <c r="I143" s="11">
        <v>996</v>
      </c>
      <c r="J143" s="32">
        <v>0</v>
      </c>
      <c r="K143" s="13"/>
      <c r="L143" s="33">
        <f t="shared" si="4"/>
        <v>0</v>
      </c>
      <c r="M143" s="33">
        <f t="shared" si="5"/>
        <v>0</v>
      </c>
    </row>
    <row r="144" spans="1:13" s="12" customFormat="1" ht="38.25" x14ac:dyDescent="0.2">
      <c r="A144" s="8">
        <v>697</v>
      </c>
      <c r="B144" s="8" t="s">
        <v>504</v>
      </c>
      <c r="C144" s="8" t="s">
        <v>505</v>
      </c>
      <c r="D144" s="8" t="s">
        <v>506</v>
      </c>
      <c r="E144" s="8" t="s">
        <v>507</v>
      </c>
      <c r="F144" s="8" t="s">
        <v>1</v>
      </c>
      <c r="G144" s="13"/>
      <c r="H144" s="11">
        <v>13</v>
      </c>
      <c r="I144" s="11">
        <v>32</v>
      </c>
      <c r="J144" s="32">
        <v>0</v>
      </c>
      <c r="K144" s="13"/>
      <c r="L144" s="33">
        <f t="shared" si="4"/>
        <v>0</v>
      </c>
      <c r="M144" s="33">
        <f t="shared" si="5"/>
        <v>0</v>
      </c>
    </row>
    <row r="145" spans="1:13" s="12" customFormat="1" ht="25.5" x14ac:dyDescent="0.2">
      <c r="A145" s="8">
        <v>706</v>
      </c>
      <c r="B145" s="8" t="s">
        <v>509</v>
      </c>
      <c r="C145" s="8" t="s">
        <v>510</v>
      </c>
      <c r="D145" s="8" t="s">
        <v>511</v>
      </c>
      <c r="E145" s="8" t="s">
        <v>512</v>
      </c>
      <c r="F145" s="8" t="s">
        <v>0</v>
      </c>
      <c r="G145" s="13"/>
      <c r="H145" s="11">
        <v>219</v>
      </c>
      <c r="I145" s="11">
        <v>547</v>
      </c>
      <c r="J145" s="32">
        <v>0</v>
      </c>
      <c r="K145" s="13"/>
      <c r="L145" s="33">
        <f t="shared" si="4"/>
        <v>0</v>
      </c>
      <c r="M145" s="33">
        <f t="shared" si="5"/>
        <v>0</v>
      </c>
    </row>
    <row r="146" spans="1:13" s="12" customFormat="1" ht="25.5" x14ac:dyDescent="0.2">
      <c r="A146" s="8">
        <v>711</v>
      </c>
      <c r="B146" s="8" t="s">
        <v>513</v>
      </c>
      <c r="C146" s="8" t="s">
        <v>514</v>
      </c>
      <c r="D146" s="8" t="s">
        <v>515</v>
      </c>
      <c r="E146" s="8" t="s">
        <v>328</v>
      </c>
      <c r="F146" s="8" t="s">
        <v>0</v>
      </c>
      <c r="G146" s="13"/>
      <c r="H146" s="11">
        <v>29</v>
      </c>
      <c r="I146" s="11">
        <v>72</v>
      </c>
      <c r="J146" s="32">
        <v>0</v>
      </c>
      <c r="K146" s="13"/>
      <c r="L146" s="33">
        <f t="shared" si="4"/>
        <v>0</v>
      </c>
      <c r="M146" s="33">
        <f t="shared" si="5"/>
        <v>0</v>
      </c>
    </row>
    <row r="147" spans="1:13" s="12" customFormat="1" ht="51" x14ac:dyDescent="0.2">
      <c r="A147" s="8">
        <v>717</v>
      </c>
      <c r="B147" s="8" t="s">
        <v>516</v>
      </c>
      <c r="C147" s="8" t="s">
        <v>517</v>
      </c>
      <c r="D147" s="8" t="s">
        <v>518</v>
      </c>
      <c r="E147" s="8" t="s">
        <v>519</v>
      </c>
      <c r="F147" s="8" t="s">
        <v>0</v>
      </c>
      <c r="G147" s="13"/>
      <c r="H147" s="11">
        <v>222</v>
      </c>
      <c r="I147" s="11">
        <v>554</v>
      </c>
      <c r="J147" s="32">
        <v>0</v>
      </c>
      <c r="K147" s="13"/>
      <c r="L147" s="33">
        <f t="shared" si="4"/>
        <v>0</v>
      </c>
      <c r="M147" s="33">
        <f t="shared" si="5"/>
        <v>0</v>
      </c>
    </row>
    <row r="148" spans="1:13" s="12" customFormat="1" ht="25.5" x14ac:dyDescent="0.2">
      <c r="A148" s="8">
        <v>719</v>
      </c>
      <c r="B148" s="8" t="s">
        <v>520</v>
      </c>
      <c r="C148" s="8" t="s">
        <v>508</v>
      </c>
      <c r="D148" s="8" t="s">
        <v>521</v>
      </c>
      <c r="E148" s="8" t="s">
        <v>522</v>
      </c>
      <c r="F148" s="8" t="s">
        <v>0</v>
      </c>
      <c r="G148" s="13"/>
      <c r="H148" s="11">
        <v>7</v>
      </c>
      <c r="I148" s="11">
        <v>18</v>
      </c>
      <c r="J148" s="32">
        <v>0</v>
      </c>
      <c r="K148" s="13"/>
      <c r="L148" s="33">
        <f t="shared" si="4"/>
        <v>0</v>
      </c>
      <c r="M148" s="33">
        <f t="shared" si="5"/>
        <v>0</v>
      </c>
    </row>
    <row r="149" spans="1:13" s="12" customFormat="1" ht="25.5" x14ac:dyDescent="0.2">
      <c r="A149" s="8">
        <v>720</v>
      </c>
      <c r="B149" s="8" t="s">
        <v>523</v>
      </c>
      <c r="C149" s="8" t="s">
        <v>524</v>
      </c>
      <c r="D149" s="8" t="s">
        <v>525</v>
      </c>
      <c r="E149" s="8" t="s">
        <v>46</v>
      </c>
      <c r="F149" s="8" t="s">
        <v>0</v>
      </c>
      <c r="G149" s="13"/>
      <c r="H149" s="11">
        <v>5</v>
      </c>
      <c r="I149" s="11">
        <v>13</v>
      </c>
      <c r="J149" s="32">
        <v>0</v>
      </c>
      <c r="K149" s="13"/>
      <c r="L149" s="33">
        <f t="shared" si="4"/>
        <v>0</v>
      </c>
      <c r="M149" s="33">
        <f t="shared" si="5"/>
        <v>0</v>
      </c>
    </row>
    <row r="150" spans="1:13" s="12" customFormat="1" ht="51" x14ac:dyDescent="0.2">
      <c r="A150" s="8">
        <v>725</v>
      </c>
      <c r="B150" s="8" t="s">
        <v>526</v>
      </c>
      <c r="C150" s="8" t="s">
        <v>527</v>
      </c>
      <c r="D150" s="8" t="s">
        <v>528</v>
      </c>
      <c r="E150" s="8" t="s">
        <v>529</v>
      </c>
      <c r="F150" s="8" t="s">
        <v>0</v>
      </c>
      <c r="G150" s="13"/>
      <c r="H150" s="11">
        <v>2520</v>
      </c>
      <c r="I150" s="11">
        <v>6300</v>
      </c>
      <c r="J150" s="32">
        <v>0</v>
      </c>
      <c r="K150" s="13"/>
      <c r="L150" s="33">
        <f t="shared" si="4"/>
        <v>0</v>
      </c>
      <c r="M150" s="33">
        <f t="shared" si="5"/>
        <v>0</v>
      </c>
    </row>
    <row r="151" spans="1:13" s="12" customFormat="1" ht="63.75" x14ac:dyDescent="0.2">
      <c r="A151" s="8">
        <v>728</v>
      </c>
      <c r="B151" s="8" t="s">
        <v>530</v>
      </c>
      <c r="C151" s="8" t="s">
        <v>531</v>
      </c>
      <c r="D151" s="8" t="s">
        <v>532</v>
      </c>
      <c r="E151" s="8" t="s">
        <v>533</v>
      </c>
      <c r="F151" s="8" t="s">
        <v>0</v>
      </c>
      <c r="G151" s="13"/>
      <c r="H151" s="11">
        <v>63</v>
      </c>
      <c r="I151" s="11">
        <v>156</v>
      </c>
      <c r="J151" s="32">
        <v>0</v>
      </c>
      <c r="K151" s="13"/>
      <c r="L151" s="33">
        <f t="shared" si="4"/>
        <v>0</v>
      </c>
      <c r="M151" s="33">
        <f t="shared" si="5"/>
        <v>0</v>
      </c>
    </row>
    <row r="152" spans="1:13" s="12" customFormat="1" ht="25.5" x14ac:dyDescent="0.2">
      <c r="A152" s="8">
        <v>730</v>
      </c>
      <c r="B152" s="8" t="s">
        <v>534</v>
      </c>
      <c r="C152" s="8" t="s">
        <v>535</v>
      </c>
      <c r="D152" s="8" t="s">
        <v>536</v>
      </c>
      <c r="E152" s="8" t="s">
        <v>537</v>
      </c>
      <c r="F152" s="8" t="s">
        <v>0</v>
      </c>
      <c r="G152" s="13"/>
      <c r="H152" s="11">
        <v>97</v>
      </c>
      <c r="I152" s="11">
        <v>242</v>
      </c>
      <c r="J152" s="32">
        <v>0</v>
      </c>
      <c r="K152" s="13"/>
      <c r="L152" s="33">
        <f t="shared" si="4"/>
        <v>0</v>
      </c>
      <c r="M152" s="33">
        <f t="shared" si="5"/>
        <v>0</v>
      </c>
    </row>
    <row r="153" spans="1:13" s="12" customFormat="1" ht="25.5" x14ac:dyDescent="0.2">
      <c r="A153" s="8">
        <v>739</v>
      </c>
      <c r="B153" s="8" t="s">
        <v>539</v>
      </c>
      <c r="C153" s="8" t="s">
        <v>540</v>
      </c>
      <c r="D153" s="8" t="s">
        <v>541</v>
      </c>
      <c r="E153" s="8" t="s">
        <v>542</v>
      </c>
      <c r="F153" s="8" t="s">
        <v>0</v>
      </c>
      <c r="G153" s="13"/>
      <c r="H153" s="11">
        <v>5</v>
      </c>
      <c r="I153" s="11">
        <v>12</v>
      </c>
      <c r="J153" s="32">
        <v>0</v>
      </c>
      <c r="K153" s="13"/>
      <c r="L153" s="33">
        <f t="shared" si="4"/>
        <v>0</v>
      </c>
      <c r="M153" s="33">
        <f t="shared" si="5"/>
        <v>0</v>
      </c>
    </row>
    <row r="154" spans="1:13" s="12" customFormat="1" ht="38.25" x14ac:dyDescent="0.2">
      <c r="A154" s="8">
        <v>744</v>
      </c>
      <c r="B154" s="8" t="s">
        <v>543</v>
      </c>
      <c r="C154" s="8" t="s">
        <v>544</v>
      </c>
      <c r="D154" s="8" t="s">
        <v>545</v>
      </c>
      <c r="E154" s="8" t="s">
        <v>537</v>
      </c>
      <c r="F154" s="8" t="s">
        <v>0</v>
      </c>
      <c r="G154" s="13"/>
      <c r="H154" s="11">
        <v>1002</v>
      </c>
      <c r="I154" s="11">
        <v>2503</v>
      </c>
      <c r="J154" s="32">
        <v>0</v>
      </c>
      <c r="K154" s="13"/>
      <c r="L154" s="33">
        <f t="shared" si="4"/>
        <v>0</v>
      </c>
      <c r="M154" s="33">
        <f t="shared" si="5"/>
        <v>0</v>
      </c>
    </row>
    <row r="155" spans="1:13" s="12" customFormat="1" ht="63.75" x14ac:dyDescent="0.2">
      <c r="A155" s="8">
        <v>746</v>
      </c>
      <c r="B155" s="8" t="s">
        <v>546</v>
      </c>
      <c r="C155" s="8" t="s">
        <v>547</v>
      </c>
      <c r="D155" s="8" t="s">
        <v>548</v>
      </c>
      <c r="E155" s="8" t="s">
        <v>538</v>
      </c>
      <c r="F155" s="8" t="s">
        <v>0</v>
      </c>
      <c r="G155" s="13"/>
      <c r="H155" s="11">
        <v>74</v>
      </c>
      <c r="I155" s="11">
        <v>186</v>
      </c>
      <c r="J155" s="32">
        <v>0</v>
      </c>
      <c r="K155" s="13"/>
      <c r="L155" s="33">
        <f t="shared" si="4"/>
        <v>0</v>
      </c>
      <c r="M155" s="33">
        <f t="shared" si="5"/>
        <v>0</v>
      </c>
    </row>
    <row r="156" spans="1:13" s="12" customFormat="1" ht="25.5" x14ac:dyDescent="0.2">
      <c r="A156" s="8">
        <v>753</v>
      </c>
      <c r="B156" s="8" t="s">
        <v>550</v>
      </c>
      <c r="C156" s="8" t="s">
        <v>551</v>
      </c>
      <c r="D156" s="8" t="s">
        <v>552</v>
      </c>
      <c r="E156" s="8" t="s">
        <v>553</v>
      </c>
      <c r="F156" s="8" t="s">
        <v>0</v>
      </c>
      <c r="G156" s="13"/>
      <c r="H156" s="11">
        <v>1243</v>
      </c>
      <c r="I156" s="11">
        <v>3106</v>
      </c>
      <c r="J156" s="32">
        <v>0</v>
      </c>
      <c r="K156" s="13"/>
      <c r="L156" s="33">
        <f t="shared" si="4"/>
        <v>0</v>
      </c>
      <c r="M156" s="33">
        <f t="shared" si="5"/>
        <v>0</v>
      </c>
    </row>
    <row r="157" spans="1:13" s="12" customFormat="1" ht="25.5" x14ac:dyDescent="0.2">
      <c r="A157" s="8">
        <v>759</v>
      </c>
      <c r="B157" s="8" t="s">
        <v>554</v>
      </c>
      <c r="C157" s="8" t="s">
        <v>555</v>
      </c>
      <c r="D157" s="8" t="s">
        <v>556</v>
      </c>
      <c r="E157" s="8" t="s">
        <v>557</v>
      </c>
      <c r="F157" s="8" t="s">
        <v>0</v>
      </c>
      <c r="G157" s="13"/>
      <c r="H157" s="11">
        <v>297</v>
      </c>
      <c r="I157" s="11">
        <v>743</v>
      </c>
      <c r="J157" s="32">
        <v>0</v>
      </c>
      <c r="K157" s="13"/>
      <c r="L157" s="33">
        <f t="shared" si="4"/>
        <v>0</v>
      </c>
      <c r="M157" s="33">
        <f t="shared" si="5"/>
        <v>0</v>
      </c>
    </row>
    <row r="158" spans="1:13" s="12" customFormat="1" ht="38.25" x14ac:dyDescent="0.2">
      <c r="A158" s="8">
        <v>767</v>
      </c>
      <c r="B158" s="8" t="s">
        <v>558</v>
      </c>
      <c r="C158" s="8" t="s">
        <v>559</v>
      </c>
      <c r="D158" s="8" t="s">
        <v>560</v>
      </c>
      <c r="E158" s="8" t="s">
        <v>561</v>
      </c>
      <c r="F158" s="8" t="s">
        <v>0</v>
      </c>
      <c r="G158" s="13"/>
      <c r="H158" s="11">
        <v>93</v>
      </c>
      <c r="I158" s="11">
        <v>232</v>
      </c>
      <c r="J158" s="32">
        <v>0</v>
      </c>
      <c r="K158" s="13"/>
      <c r="L158" s="33">
        <f t="shared" si="4"/>
        <v>0</v>
      </c>
      <c r="M158" s="33">
        <f t="shared" si="5"/>
        <v>0</v>
      </c>
    </row>
    <row r="159" spans="1:13" s="12" customFormat="1" ht="38.25" x14ac:dyDescent="0.2">
      <c r="A159" s="8">
        <v>771</v>
      </c>
      <c r="B159" s="8" t="s">
        <v>562</v>
      </c>
      <c r="C159" s="8" t="s">
        <v>563</v>
      </c>
      <c r="D159" s="8" t="s">
        <v>564</v>
      </c>
      <c r="E159" s="8" t="s">
        <v>565</v>
      </c>
      <c r="F159" s="8" t="s">
        <v>0</v>
      </c>
      <c r="G159" s="13"/>
      <c r="H159" s="11">
        <v>5</v>
      </c>
      <c r="I159" s="11">
        <v>13</v>
      </c>
      <c r="J159" s="32">
        <v>0</v>
      </c>
      <c r="K159" s="13"/>
      <c r="L159" s="33">
        <f t="shared" si="4"/>
        <v>0</v>
      </c>
      <c r="M159" s="33">
        <f t="shared" si="5"/>
        <v>0</v>
      </c>
    </row>
    <row r="160" spans="1:13" s="12" customFormat="1" ht="89.25" x14ac:dyDescent="0.2">
      <c r="A160" s="8">
        <v>773</v>
      </c>
      <c r="B160" s="8" t="s">
        <v>566</v>
      </c>
      <c r="C160" s="8" t="s">
        <v>567</v>
      </c>
      <c r="D160" s="8" t="s">
        <v>568</v>
      </c>
      <c r="E160" s="8" t="s">
        <v>549</v>
      </c>
      <c r="F160" s="8" t="s">
        <v>0</v>
      </c>
      <c r="G160" s="13"/>
      <c r="H160" s="11">
        <v>14</v>
      </c>
      <c r="I160" s="11">
        <v>33</v>
      </c>
      <c r="J160" s="32">
        <v>0</v>
      </c>
      <c r="K160" s="13"/>
      <c r="L160" s="33">
        <f t="shared" si="4"/>
        <v>0</v>
      </c>
      <c r="M160" s="33">
        <f t="shared" si="5"/>
        <v>0</v>
      </c>
    </row>
    <row r="161" spans="1:13" s="12" customFormat="1" ht="38.25" x14ac:dyDescent="0.2">
      <c r="A161" s="8">
        <v>776</v>
      </c>
      <c r="B161" s="8" t="s">
        <v>569</v>
      </c>
      <c r="C161" s="8" t="s">
        <v>570</v>
      </c>
      <c r="D161" s="8" t="s">
        <v>571</v>
      </c>
      <c r="E161" s="8" t="s">
        <v>572</v>
      </c>
      <c r="F161" s="8" t="s">
        <v>0</v>
      </c>
      <c r="G161" s="13"/>
      <c r="H161" s="11">
        <v>601</v>
      </c>
      <c r="I161" s="11">
        <v>1500</v>
      </c>
      <c r="J161" s="32">
        <v>0</v>
      </c>
      <c r="K161" s="13"/>
      <c r="L161" s="33">
        <f t="shared" si="4"/>
        <v>0</v>
      </c>
      <c r="M161" s="33">
        <f t="shared" si="5"/>
        <v>0</v>
      </c>
    </row>
    <row r="162" spans="1:13" s="12" customFormat="1" ht="63.75" x14ac:dyDescent="0.2">
      <c r="A162" s="8">
        <v>777</v>
      </c>
      <c r="B162" s="8" t="s">
        <v>573</v>
      </c>
      <c r="C162" s="8" t="s">
        <v>547</v>
      </c>
      <c r="D162" s="8" t="s">
        <v>574</v>
      </c>
      <c r="E162" s="8" t="s">
        <v>575</v>
      </c>
      <c r="F162" s="8" t="s">
        <v>0</v>
      </c>
      <c r="G162" s="13"/>
      <c r="H162" s="11">
        <v>234</v>
      </c>
      <c r="I162" s="11">
        <v>584</v>
      </c>
      <c r="J162" s="32">
        <v>0</v>
      </c>
      <c r="K162" s="13"/>
      <c r="L162" s="33">
        <f t="shared" si="4"/>
        <v>0</v>
      </c>
      <c r="M162" s="33">
        <f t="shared" si="5"/>
        <v>0</v>
      </c>
    </row>
    <row r="163" spans="1:13" s="12" customFormat="1" ht="38.25" x14ac:dyDescent="0.2">
      <c r="A163" s="8">
        <v>787</v>
      </c>
      <c r="B163" s="8" t="s">
        <v>576</v>
      </c>
      <c r="C163" s="8" t="s">
        <v>577</v>
      </c>
      <c r="D163" s="8" t="s">
        <v>578</v>
      </c>
      <c r="E163" s="8" t="s">
        <v>46</v>
      </c>
      <c r="F163" s="8" t="s">
        <v>0</v>
      </c>
      <c r="G163" s="13"/>
      <c r="H163" s="11">
        <v>116</v>
      </c>
      <c r="I163" s="11">
        <v>288</v>
      </c>
      <c r="J163" s="32">
        <v>0</v>
      </c>
      <c r="K163" s="13"/>
      <c r="L163" s="33">
        <f t="shared" si="4"/>
        <v>0</v>
      </c>
      <c r="M163" s="33">
        <f t="shared" si="5"/>
        <v>0</v>
      </c>
    </row>
    <row r="164" spans="1:13" s="12" customFormat="1" ht="38.25" x14ac:dyDescent="0.2">
      <c r="A164" s="8">
        <v>797</v>
      </c>
      <c r="B164" s="8" t="s">
        <v>579</v>
      </c>
      <c r="C164" s="8" t="s">
        <v>580</v>
      </c>
      <c r="D164" s="8" t="s">
        <v>581</v>
      </c>
      <c r="E164" s="8" t="s">
        <v>582</v>
      </c>
      <c r="F164" s="8" t="s">
        <v>0</v>
      </c>
      <c r="G164" s="13"/>
      <c r="H164" s="11">
        <v>16</v>
      </c>
      <c r="I164" s="11">
        <v>39</v>
      </c>
      <c r="J164" s="32">
        <v>0</v>
      </c>
      <c r="K164" s="13"/>
      <c r="L164" s="33">
        <f t="shared" si="4"/>
        <v>0</v>
      </c>
      <c r="M164" s="33">
        <f t="shared" si="5"/>
        <v>0</v>
      </c>
    </row>
    <row r="165" spans="1:13" s="12" customFormat="1" ht="63.75" x14ac:dyDescent="0.2">
      <c r="A165" s="8">
        <v>812</v>
      </c>
      <c r="B165" s="8" t="s">
        <v>583</v>
      </c>
      <c r="C165" s="8" t="s">
        <v>584</v>
      </c>
      <c r="D165" s="8" t="s">
        <v>585</v>
      </c>
      <c r="E165" s="8" t="s">
        <v>586</v>
      </c>
      <c r="F165" s="8" t="s">
        <v>0</v>
      </c>
      <c r="G165" s="13"/>
      <c r="H165" s="11">
        <v>126</v>
      </c>
      <c r="I165" s="11">
        <v>315</v>
      </c>
      <c r="J165" s="32">
        <v>0</v>
      </c>
      <c r="K165" s="13"/>
      <c r="L165" s="33">
        <f t="shared" si="4"/>
        <v>0</v>
      </c>
      <c r="M165" s="33">
        <f t="shared" si="5"/>
        <v>0</v>
      </c>
    </row>
    <row r="166" spans="1:13" s="12" customFormat="1" ht="25.5" x14ac:dyDescent="0.2">
      <c r="A166" s="8">
        <v>814</v>
      </c>
      <c r="B166" s="8" t="s">
        <v>587</v>
      </c>
      <c r="C166" s="8" t="s">
        <v>588</v>
      </c>
      <c r="D166" s="8" t="s">
        <v>589</v>
      </c>
      <c r="E166" s="8" t="s">
        <v>590</v>
      </c>
      <c r="F166" s="8" t="s">
        <v>0</v>
      </c>
      <c r="G166" s="13"/>
      <c r="H166" s="11">
        <v>4</v>
      </c>
      <c r="I166" s="11">
        <v>11</v>
      </c>
      <c r="J166" s="32">
        <v>0</v>
      </c>
      <c r="K166" s="13"/>
      <c r="L166" s="33">
        <f t="shared" si="4"/>
        <v>0</v>
      </c>
      <c r="M166" s="33">
        <f t="shared" si="5"/>
        <v>0</v>
      </c>
    </row>
    <row r="167" spans="1:13" s="12" customFormat="1" ht="25.5" x14ac:dyDescent="0.2">
      <c r="A167" s="8">
        <v>817</v>
      </c>
      <c r="B167" s="8" t="s">
        <v>591</v>
      </c>
      <c r="C167" s="8" t="s">
        <v>592</v>
      </c>
      <c r="D167" s="8" t="s">
        <v>593</v>
      </c>
      <c r="E167" s="8" t="s">
        <v>594</v>
      </c>
      <c r="F167" s="8" t="s">
        <v>1</v>
      </c>
      <c r="G167" s="13"/>
      <c r="H167" s="11">
        <v>700</v>
      </c>
      <c r="I167" s="11">
        <v>1750</v>
      </c>
      <c r="J167" s="32">
        <v>0</v>
      </c>
      <c r="K167" s="13"/>
      <c r="L167" s="33">
        <f t="shared" si="4"/>
        <v>0</v>
      </c>
      <c r="M167" s="33">
        <f t="shared" si="5"/>
        <v>0</v>
      </c>
    </row>
    <row r="168" spans="1:13" s="12" customFormat="1" ht="25.5" x14ac:dyDescent="0.2">
      <c r="A168" s="8">
        <v>821</v>
      </c>
      <c r="B168" s="8" t="s">
        <v>596</v>
      </c>
      <c r="C168" s="8" t="s">
        <v>595</v>
      </c>
      <c r="D168" s="8" t="s">
        <v>597</v>
      </c>
      <c r="E168" s="8" t="s">
        <v>598</v>
      </c>
      <c r="F168" s="8" t="s">
        <v>0</v>
      </c>
      <c r="G168" s="13"/>
      <c r="H168" s="11">
        <v>7</v>
      </c>
      <c r="I168" s="11">
        <v>16</v>
      </c>
      <c r="J168" s="32">
        <v>0</v>
      </c>
      <c r="K168" s="13"/>
      <c r="L168" s="33">
        <f t="shared" si="4"/>
        <v>0</v>
      </c>
      <c r="M168" s="33">
        <f t="shared" si="5"/>
        <v>0</v>
      </c>
    </row>
    <row r="169" spans="1:13" s="12" customFormat="1" ht="25.5" x14ac:dyDescent="0.2">
      <c r="A169" s="8">
        <v>822</v>
      </c>
      <c r="B169" s="8" t="s">
        <v>599</v>
      </c>
      <c r="C169" s="8" t="s">
        <v>600</v>
      </c>
      <c r="D169" s="8" t="s">
        <v>601</v>
      </c>
      <c r="E169" s="8" t="s">
        <v>602</v>
      </c>
      <c r="F169" s="8" t="s">
        <v>0</v>
      </c>
      <c r="G169" s="13"/>
      <c r="H169" s="11">
        <v>16</v>
      </c>
      <c r="I169" s="11">
        <v>41</v>
      </c>
      <c r="J169" s="32">
        <v>0</v>
      </c>
      <c r="K169" s="13"/>
      <c r="L169" s="33">
        <f t="shared" si="4"/>
        <v>0</v>
      </c>
      <c r="M169" s="33">
        <f t="shared" si="5"/>
        <v>0</v>
      </c>
    </row>
    <row r="170" spans="1:13" s="12" customFormat="1" ht="38.25" x14ac:dyDescent="0.2">
      <c r="A170" s="8">
        <v>826</v>
      </c>
      <c r="B170" s="8" t="s">
        <v>603</v>
      </c>
      <c r="C170" s="8" t="s">
        <v>604</v>
      </c>
      <c r="D170" s="8" t="s">
        <v>605</v>
      </c>
      <c r="E170" s="8" t="s">
        <v>606</v>
      </c>
      <c r="F170" s="8" t="s">
        <v>0</v>
      </c>
      <c r="G170" s="13"/>
      <c r="H170" s="11">
        <v>384</v>
      </c>
      <c r="I170" s="11">
        <v>959</v>
      </c>
      <c r="J170" s="32">
        <v>0</v>
      </c>
      <c r="K170" s="13"/>
      <c r="L170" s="33">
        <f t="shared" si="4"/>
        <v>0</v>
      </c>
      <c r="M170" s="33">
        <f t="shared" si="5"/>
        <v>0</v>
      </c>
    </row>
    <row r="171" spans="1:13" s="12" customFormat="1" ht="25.5" x14ac:dyDescent="0.2">
      <c r="A171" s="8">
        <v>832</v>
      </c>
      <c r="B171" s="8" t="s">
        <v>607</v>
      </c>
      <c r="C171" s="8" t="s">
        <v>608</v>
      </c>
      <c r="D171" s="8" t="s">
        <v>609</v>
      </c>
      <c r="E171" s="8" t="s">
        <v>610</v>
      </c>
      <c r="F171" s="8" t="s">
        <v>0</v>
      </c>
      <c r="G171" s="13"/>
      <c r="H171" s="11">
        <v>95</v>
      </c>
      <c r="I171" s="11">
        <v>237</v>
      </c>
      <c r="J171" s="32">
        <v>0</v>
      </c>
      <c r="K171" s="13"/>
      <c r="L171" s="33">
        <f t="shared" si="4"/>
        <v>0</v>
      </c>
      <c r="M171" s="33">
        <f t="shared" si="5"/>
        <v>0</v>
      </c>
    </row>
    <row r="172" spans="1:13" s="12" customFormat="1" ht="38.25" x14ac:dyDescent="0.2">
      <c r="A172" s="8">
        <v>833</v>
      </c>
      <c r="B172" s="8" t="s">
        <v>611</v>
      </c>
      <c r="C172" s="8" t="s">
        <v>612</v>
      </c>
      <c r="D172" s="8" t="s">
        <v>613</v>
      </c>
      <c r="E172" s="8" t="s">
        <v>614</v>
      </c>
      <c r="F172" s="8" t="s">
        <v>0</v>
      </c>
      <c r="G172" s="13"/>
      <c r="H172" s="11">
        <v>168</v>
      </c>
      <c r="I172" s="11">
        <v>420</v>
      </c>
      <c r="J172" s="32">
        <v>0</v>
      </c>
      <c r="K172" s="13"/>
      <c r="L172" s="33">
        <f t="shared" si="4"/>
        <v>0</v>
      </c>
      <c r="M172" s="33">
        <f t="shared" si="5"/>
        <v>0</v>
      </c>
    </row>
    <row r="173" spans="1:13" s="12" customFormat="1" ht="38.25" x14ac:dyDescent="0.2">
      <c r="A173" s="8">
        <v>834</v>
      </c>
      <c r="B173" s="8" t="s">
        <v>615</v>
      </c>
      <c r="C173" s="8" t="s">
        <v>616</v>
      </c>
      <c r="D173" s="8" t="s">
        <v>617</v>
      </c>
      <c r="E173" s="8" t="s">
        <v>431</v>
      </c>
      <c r="F173" s="8" t="s">
        <v>0</v>
      </c>
      <c r="G173" s="13"/>
      <c r="H173" s="11">
        <v>336</v>
      </c>
      <c r="I173" s="11">
        <v>840</v>
      </c>
      <c r="J173" s="32">
        <v>0</v>
      </c>
      <c r="K173" s="13"/>
      <c r="L173" s="33">
        <f t="shared" si="4"/>
        <v>0</v>
      </c>
      <c r="M173" s="33">
        <f t="shared" si="5"/>
        <v>0</v>
      </c>
    </row>
    <row r="174" spans="1:13" s="12" customFormat="1" ht="25.5" x14ac:dyDescent="0.2">
      <c r="A174" s="8">
        <v>836</v>
      </c>
      <c r="B174" s="8" t="s">
        <v>618</v>
      </c>
      <c r="C174" s="8" t="s">
        <v>619</v>
      </c>
      <c r="D174" s="8" t="s">
        <v>620</v>
      </c>
      <c r="E174" s="8" t="s">
        <v>621</v>
      </c>
      <c r="F174" s="8" t="s">
        <v>0</v>
      </c>
      <c r="G174" s="13"/>
      <c r="H174" s="11">
        <v>25</v>
      </c>
      <c r="I174" s="11">
        <v>62</v>
      </c>
      <c r="J174" s="32">
        <v>0</v>
      </c>
      <c r="K174" s="13"/>
      <c r="L174" s="33">
        <f t="shared" si="4"/>
        <v>0</v>
      </c>
      <c r="M174" s="33">
        <f t="shared" si="5"/>
        <v>0</v>
      </c>
    </row>
    <row r="175" spans="1:13" x14ac:dyDescent="0.25">
      <c r="A175" s="26"/>
      <c r="B175" s="27"/>
      <c r="C175" s="28"/>
      <c r="D175" s="29"/>
      <c r="E175" s="5"/>
      <c r="F175" s="5"/>
      <c r="J175" s="40" t="s">
        <v>649</v>
      </c>
      <c r="K175" s="40"/>
      <c r="L175" s="31">
        <f>SUBTOTAL(9,L13:L174)</f>
        <v>0</v>
      </c>
      <c r="M175" s="31">
        <f t="shared" ref="M175" si="6">SUBTOTAL(9,M13:M174)</f>
        <v>0</v>
      </c>
    </row>
    <row r="176" spans="1:13" x14ac:dyDescent="0.25">
      <c r="A176" s="41" t="s">
        <v>641</v>
      </c>
      <c r="B176" s="41"/>
      <c r="C176" s="41"/>
      <c r="D176" s="41"/>
      <c r="E176" s="23">
        <f>SUBTOTAL(3,G13:G174)</f>
        <v>0</v>
      </c>
    </row>
    <row r="178" spans="1:13" x14ac:dyDescent="0.25">
      <c r="A178" s="15"/>
      <c r="C178" s="16"/>
      <c r="D178" s="17"/>
      <c r="E178" s="17"/>
      <c r="F178" s="17"/>
    </row>
    <row r="179" spans="1:13" x14ac:dyDescent="0.25">
      <c r="A179" s="15"/>
      <c r="C179" s="16"/>
      <c r="D179" s="17"/>
      <c r="E179" s="17"/>
      <c r="F179" s="17"/>
    </row>
    <row r="180" spans="1:13" x14ac:dyDescent="0.25">
      <c r="A180" s="15"/>
      <c r="C180" s="5"/>
      <c r="D180" s="5"/>
      <c r="E180" s="16"/>
      <c r="F180" s="17"/>
    </row>
    <row r="181" spans="1:13" x14ac:dyDescent="0.25">
      <c r="A181" s="15"/>
      <c r="C181" s="5"/>
      <c r="D181" s="5"/>
      <c r="E181" s="16"/>
      <c r="F181" s="17"/>
    </row>
    <row r="182" spans="1:13" x14ac:dyDescent="0.25">
      <c r="A182" s="15"/>
      <c r="C182" s="5"/>
      <c r="D182" s="21"/>
      <c r="E182" s="18"/>
      <c r="F182" s="19"/>
      <c r="G182" s="18"/>
      <c r="H182" s="18"/>
    </row>
    <row r="183" spans="1:13" x14ac:dyDescent="0.25">
      <c r="A183" s="15"/>
      <c r="C183" s="5"/>
      <c r="D183" s="5"/>
      <c r="E183" s="30" t="s">
        <v>642</v>
      </c>
      <c r="F183" s="30"/>
    </row>
    <row r="184" spans="1:13" x14ac:dyDescent="0.25">
      <c r="A184" s="15"/>
      <c r="D184" s="17"/>
      <c r="E184" s="20"/>
    </row>
    <row r="185" spans="1:13" x14ac:dyDescent="0.25">
      <c r="A185" s="10"/>
      <c r="B185" s="5"/>
      <c r="C185" s="5"/>
      <c r="D185" s="5"/>
      <c r="E185" s="5"/>
      <c r="F185" s="5"/>
      <c r="G185" s="5"/>
      <c r="H185" s="5"/>
      <c r="I185" s="5"/>
      <c r="J185" s="5"/>
      <c r="K185" s="5"/>
      <c r="L185" s="5"/>
      <c r="M185" s="5"/>
    </row>
    <row r="186" spans="1:13" x14ac:dyDescent="0.25">
      <c r="A186" s="10"/>
      <c r="B186" s="5"/>
      <c r="C186" s="5"/>
      <c r="D186" s="5"/>
      <c r="E186" s="5"/>
      <c r="F186" s="5"/>
      <c r="G186" s="5"/>
      <c r="H186" s="5"/>
      <c r="I186" s="5"/>
      <c r="J186" s="5"/>
      <c r="K186" s="5"/>
      <c r="L186" s="5"/>
      <c r="M186" s="5"/>
    </row>
  </sheetData>
  <mergeCells count="14">
    <mergeCell ref="J175:K175"/>
    <mergeCell ref="A176:D176"/>
    <mergeCell ref="E6:J6"/>
    <mergeCell ref="E7:J7"/>
    <mergeCell ref="E8:J8"/>
    <mergeCell ref="L8:M8"/>
    <mergeCell ref="E9:J9"/>
    <mergeCell ref="E10:J10"/>
    <mergeCell ref="A1:M1"/>
    <mergeCell ref="A2:M2"/>
    <mergeCell ref="A3:M3"/>
    <mergeCell ref="A4:M4"/>
    <mergeCell ref="A5:D5"/>
    <mergeCell ref="E5:J5"/>
  </mergeCells>
  <conditionalFormatting sqref="B12">
    <cfRule type="duplicateValues" dxfId="2" priority="3"/>
  </conditionalFormatting>
  <conditionalFormatting sqref="B13:B174">
    <cfRule type="duplicateValues" dxfId="1" priority="2"/>
  </conditionalFormatting>
  <conditionalFormatting sqref="C175">
    <cfRule type="duplicateValues" dxfId="0"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BIS-ECONOMICA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Hinojos</dc:creator>
  <cp:lastModifiedBy>Isaac Valverde</cp:lastModifiedBy>
  <dcterms:created xsi:type="dcterms:W3CDTF">2025-09-23T18:09:25Z</dcterms:created>
  <dcterms:modified xsi:type="dcterms:W3CDTF">2026-01-02T17:13:43Z</dcterms:modified>
</cp:coreProperties>
</file>